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06"/>
  <workbookPr/>
  <mc:AlternateContent xmlns:mc="http://schemas.openxmlformats.org/markup-compatibility/2006">
    <mc:Choice Requires="x15">
      <x15ac:absPath xmlns:x15ac="http://schemas.microsoft.com/office/spreadsheetml/2010/11/ac" url="https://natartistiquequebec.sharepoint.com/sites/Permanence/Documents partages/Développement/Sports-Études/Bulletin Sport-Études/Bulletin 2020/"/>
    </mc:Choice>
  </mc:AlternateContent>
  <xr:revisionPtr revIDLastSave="230" documentId="13_ncr:1_{8CFA35FA-7E93-490B-A919-1D6378261E5C}" xr6:coauthVersionLast="46" xr6:coauthVersionMax="46" xr10:uidLastSave="{3CAEE109-58F5-40A4-8653-2F8C9629F21D}"/>
  <bookViews>
    <workbookView xWindow="-108" yWindow="-108" windowWidth="23256" windowHeight="12576" firstSheet="3" xr2:uid="{00000000-000D-0000-FFFF-FFFF00000000}"/>
  </bookViews>
  <sheets>
    <sheet name="Grille d'éval. sec. 1-2 %" sheetId="3" r:id="rId1"/>
    <sheet name="Grille d'éval. sec. 1-2" sheetId="5" r:id="rId2"/>
    <sheet name="Grille d'éval. sec. 3-4-5 %" sheetId="1" r:id="rId3"/>
    <sheet name="Grille d'éval. sec. 3-4-5" sheetId="4" r:id="rId4"/>
    <sheet name="Banque d'exercices" sheetId="2" r:id="rId5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uSIPzHKcQXVXlUGgls/vnHh4SkQ=="/>
    </ext>
  </extLst>
</workbook>
</file>

<file path=xl/calcChain.xml><?xml version="1.0" encoding="utf-8"?>
<calcChain xmlns="http://schemas.openxmlformats.org/spreadsheetml/2006/main">
  <c r="D63" i="4" l="1"/>
  <c r="C63" i="4"/>
  <c r="B63" i="4"/>
  <c r="D55" i="4"/>
  <c r="C55" i="4"/>
  <c r="B55" i="4"/>
  <c r="D46" i="4"/>
  <c r="C46" i="4"/>
  <c r="B46" i="4"/>
  <c r="D36" i="4"/>
  <c r="D66" i="4" s="1"/>
  <c r="D67" i="4" s="1"/>
  <c r="C36" i="4"/>
  <c r="B35" i="4"/>
  <c r="D26" i="4"/>
  <c r="C25" i="4"/>
  <c r="C65" i="4" s="1"/>
  <c r="C67" i="4" s="1"/>
  <c r="B25" i="4"/>
  <c r="B64" i="4" s="1"/>
  <c r="B67" i="4" s="1"/>
  <c r="D63" i="5"/>
  <c r="C63" i="5"/>
  <c r="C65" i="5" s="1"/>
  <c r="C67" i="5" s="1"/>
  <c r="B63" i="5"/>
  <c r="D55" i="5"/>
  <c r="C55" i="5"/>
  <c r="B55" i="5"/>
  <c r="D46" i="5"/>
  <c r="C46" i="5"/>
  <c r="B46" i="5"/>
  <c r="D36" i="5"/>
  <c r="C36" i="5"/>
  <c r="B35" i="5"/>
  <c r="D26" i="5"/>
  <c r="D66" i="5" s="1"/>
  <c r="D67" i="5" s="1"/>
  <c r="C25" i="5"/>
  <c r="B25" i="5"/>
  <c r="B64" i="5" s="1"/>
  <c r="B67" i="5" s="1"/>
  <c r="B63" i="3"/>
  <c r="C63" i="3"/>
  <c r="D63" i="3"/>
  <c r="D55" i="3" l="1"/>
  <c r="C55" i="3"/>
  <c r="B55" i="3"/>
  <c r="D46" i="3"/>
  <c r="C46" i="3"/>
  <c r="B46" i="3"/>
  <c r="D36" i="3"/>
  <c r="C36" i="3"/>
  <c r="B35" i="3"/>
  <c r="D26" i="3"/>
  <c r="C25" i="3"/>
  <c r="B25" i="3"/>
  <c r="B64" i="3" s="1"/>
  <c r="B67" i="3" s="1"/>
  <c r="D66" i="3" l="1"/>
  <c r="D67" i="3" s="1"/>
  <c r="C65" i="3"/>
  <c r="C67" i="3" s="1"/>
  <c r="D26" i="1"/>
  <c r="D66" i="1" s="1"/>
  <c r="D67" i="1" s="1"/>
  <c r="C25" i="1"/>
  <c r="C65" i="1" s="1"/>
  <c r="C67" i="1" s="1"/>
  <c r="B25" i="1"/>
  <c r="B64" i="1" s="1"/>
  <c r="B67" i="1" s="1"/>
  <c r="C63" i="1"/>
  <c r="D63" i="1"/>
  <c r="B63" i="1"/>
  <c r="C55" i="1"/>
  <c r="D55" i="1"/>
  <c r="B55" i="1"/>
  <c r="D46" i="1"/>
  <c r="C46" i="1"/>
  <c r="B46" i="1"/>
  <c r="D36" i="1"/>
  <c r="C36" i="1"/>
  <c r="B35" i="1"/>
</calcChain>
</file>

<file path=xl/sharedStrings.xml><?xml version="1.0" encoding="utf-8"?>
<sst xmlns="http://schemas.openxmlformats.org/spreadsheetml/2006/main" count="386" uniqueCount="103">
  <si>
    <t>BULLETIN DE L'ATHLÈTE EN NATATION ARTISTIQUE</t>
  </si>
  <si>
    <t>Nom de l'athlète :</t>
  </si>
  <si>
    <t xml:space="preserve">Programme et catégorie d'âge : </t>
  </si>
  <si>
    <t xml:space="preserve">Nom de l'entraîneur: </t>
  </si>
  <si>
    <t>NOTATION</t>
  </si>
  <si>
    <t>1 - Aucune preuve de compréhension de l'habileté</t>
  </si>
  <si>
    <t>2 - Compréhension de l'habileté (introduction de l'habileté)</t>
  </si>
  <si>
    <t>3 - Est en mesure de démontrer l'habileté demandée (développement de l'habileté)</t>
  </si>
  <si>
    <t>4 - Maîtrise de l'habileté</t>
  </si>
  <si>
    <t>5 - Intégration de l'habileté en performance</t>
  </si>
  <si>
    <t>Technique</t>
  </si>
  <si>
    <t>ÉTAPE 1</t>
  </si>
  <si>
    <t>ÉTAPE 2</t>
  </si>
  <si>
    <t>ÉTAPE 3</t>
  </si>
  <si>
    <t>Positions de base</t>
  </si>
  <si>
    <t>Stabilité, déplacements minimisés ou inexistants (contrôle)</t>
  </si>
  <si>
    <t>Clarté et précision des positions (design)</t>
  </si>
  <si>
    <t>Hauteur</t>
  </si>
  <si>
    <t>Technique de support adéquate</t>
  </si>
  <si>
    <t>Transitions / figures imposées / éléments</t>
  </si>
  <si>
    <t xml:space="preserve">** À l'étape 1, les transitions de base sont évaluées.  Aux étapes 2 et 3, les enchaînements complexes sont évalués. </t>
  </si>
  <si>
    <t>Stabilité, fluidité et uniformité des transitions (contrôle)</t>
  </si>
  <si>
    <t>Clarté et précision des positions et transitions (design)</t>
  </si>
  <si>
    <t>Déplacements minimisés ou inexistants</t>
  </si>
  <si>
    <t>Total sur 45 (étapes 1 &amp; 2)</t>
  </si>
  <si>
    <t>Total sur 25 (étape 3)</t>
  </si>
  <si>
    <t>Routines</t>
  </si>
  <si>
    <t>Présentation</t>
  </si>
  <si>
    <t>Synchronisation</t>
  </si>
  <si>
    <t>Précision de l'exécution</t>
  </si>
  <si>
    <t>Hauteur en bras</t>
  </si>
  <si>
    <t>Hauteur en jambes</t>
  </si>
  <si>
    <t>Propulsion</t>
  </si>
  <si>
    <t>Rapidité d'exécution, sécheresse</t>
  </si>
  <si>
    <t>Total sur 25 (étape 1)</t>
  </si>
  <si>
    <t>Total sur 35 (étapes 2 &amp; 3)</t>
  </si>
  <si>
    <t>Préparation physique</t>
  </si>
  <si>
    <t xml:space="preserve">** Une banque d'exercices suggérés pour l'évaluation est fournie en annexe.   Cependant, l'entraîneur peut évaluer ces composantes de la manière souhaitée. </t>
  </si>
  <si>
    <t>Force musculaire</t>
  </si>
  <si>
    <t>Force-vitesse</t>
  </si>
  <si>
    <t>Gainage</t>
  </si>
  <si>
    <t>Puissance</t>
  </si>
  <si>
    <t>Puissance-endurance</t>
  </si>
  <si>
    <t>Endurance aérobique</t>
  </si>
  <si>
    <t>Capacité à maintenir la charge d'entraînement</t>
  </si>
  <si>
    <t>Total sur 25</t>
  </si>
  <si>
    <t>Flexibilité</t>
  </si>
  <si>
    <t>Grand écart droit</t>
  </si>
  <si>
    <t>Grand écart gauche</t>
  </si>
  <si>
    <t>Grand écart facial</t>
  </si>
  <si>
    <t>Extension des genoux</t>
  </si>
  <si>
    <t>Pointes</t>
  </si>
  <si>
    <t>Flexibilité des épaules</t>
  </si>
  <si>
    <t>Flexibilité du dos</t>
  </si>
  <si>
    <t>Total sur 35</t>
  </si>
  <si>
    <t>Préparation mentale et savoir-être</t>
  </si>
  <si>
    <t>Ouverture pour s'améliorer ; réaction positive à la rétroaction</t>
  </si>
  <si>
    <t>Rigueur</t>
  </si>
  <si>
    <t>Collaboration avec les coéquipiers et les entraîneurs</t>
  </si>
  <si>
    <t>Assiduité et de ponctualité</t>
  </si>
  <si>
    <t xml:space="preserve">Fixation d'objectifs appropriés et adéquats </t>
  </si>
  <si>
    <t>Gestion du stress</t>
  </si>
  <si>
    <t>Total sur 30</t>
  </si>
  <si>
    <t>Note totale sur 160 (étape 1)</t>
  </si>
  <si>
    <t>Note totale sur 170 (étape 2)</t>
  </si>
  <si>
    <t>Note totale sur 150 (étape 3)</t>
  </si>
  <si>
    <t>Note totale sur 100</t>
  </si>
  <si>
    <t>Succès ou Échec</t>
  </si>
  <si>
    <t>1 - Introduction de l'habileté</t>
  </si>
  <si>
    <t xml:space="preserve">2 - Développement de l'habileté </t>
  </si>
  <si>
    <t>3 - Maîtrise de l'habileté</t>
  </si>
  <si>
    <t>4 - Intégration de l'habileté en performance</t>
  </si>
  <si>
    <t>5 -  Consolidation de l'habileté en performance</t>
  </si>
  <si>
    <t xml:space="preserve">Exemples d'exercices suggérés pour l'évaluation des composantes en préparation physique </t>
  </si>
  <si>
    <t>Cette liste est non exhaustive.  Les exercices sont à la discrétion des entraineurs.</t>
  </si>
  <si>
    <t xml:space="preserve">1er cycle </t>
  </si>
  <si>
    <t>2e cycle</t>
  </si>
  <si>
    <t>Secondaires 1-2</t>
  </si>
  <si>
    <t>Secondaires 3-4-5</t>
  </si>
  <si>
    <t>Push-Up (triceps)</t>
  </si>
  <si>
    <t>V-Up</t>
  </si>
  <si>
    <t>Squats</t>
  </si>
  <si>
    <t>Hanging pike up</t>
  </si>
  <si>
    <t>Pull-Up</t>
  </si>
  <si>
    <t>Équilibre en trépied / figure trainer / équilibre sur les mains</t>
  </si>
  <si>
    <t>Séquences de gainage proposées par Natation Artistique Canada</t>
  </si>
  <si>
    <t>Tonus général dans les habiletés techniques / spécifiques</t>
  </si>
  <si>
    <t>25m libre</t>
  </si>
  <si>
    <t>25m battements de jambes</t>
  </si>
  <si>
    <t>Sprints de course</t>
  </si>
  <si>
    <t>Enchaînements de kicks rapides sur courte distance</t>
  </si>
  <si>
    <t>Maximum de «burpees» en  45 secondes</t>
  </si>
  <si>
    <t>Maximum de «burpees» en  60 secondes</t>
  </si>
  <si>
    <t>6X25m libre à vitesse maximale</t>
  </si>
  <si>
    <t>Maximum de poussées rétropédalage en 30 secondes</t>
  </si>
  <si>
    <t>100m papillon</t>
  </si>
  <si>
    <t>100m libre + 100m papillon</t>
  </si>
  <si>
    <t>200m QNI</t>
  </si>
  <si>
    <t>3X 100m libre / 2:00</t>
  </si>
  <si>
    <t>3X 100m libre / 1:30</t>
  </si>
  <si>
    <t>Test Léger-Boucher</t>
  </si>
  <si>
    <t>Course de longue distance</t>
  </si>
  <si>
    <t>Enchaînements de routines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</si>
</sst>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Arial"/>
    </font>
    <font>
      <sz val="11"/>
      <color theme="1"/>
      <name val="Oswald"/>
    </font>
    <font>
      <b/>
      <sz val="24"/>
      <color rgb="FF011C48"/>
      <name val="Oswald"/>
    </font>
    <font>
      <sz val="11"/>
      <name val="Arial"/>
      <family val="2"/>
    </font>
    <font>
      <b/>
      <sz val="14"/>
      <color theme="1"/>
      <name val="Oswald"/>
    </font>
    <font>
      <b/>
      <sz val="14"/>
      <color rgb="FF000000"/>
      <name val="Oswald"/>
    </font>
    <font>
      <b/>
      <sz val="11"/>
      <name val="Oswald"/>
    </font>
    <font>
      <b/>
      <sz val="14"/>
      <color rgb="FF13D0CA"/>
      <name val="Oswald"/>
    </font>
    <font>
      <sz val="14"/>
      <color rgb="FFFFFFFF"/>
      <name val="Oswald"/>
    </font>
    <font>
      <sz val="14"/>
      <color rgb="FF000000"/>
      <name val="Oswald"/>
    </font>
    <font>
      <sz val="14"/>
      <color theme="0"/>
      <name val="Oswald"/>
    </font>
    <font>
      <sz val="11"/>
      <color rgb="FF000000"/>
      <name val="Oswald"/>
    </font>
    <font>
      <sz val="14"/>
      <color theme="1"/>
      <name val="Oswald"/>
    </font>
    <font>
      <i/>
      <sz val="10"/>
      <color rgb="FFFFFFFF"/>
      <name val="Oswald"/>
    </font>
    <font>
      <sz val="14"/>
      <color rgb="FF00B050"/>
      <name val="Oswald"/>
    </font>
    <font>
      <sz val="14"/>
      <name val="Oswald"/>
    </font>
    <font>
      <sz val="14"/>
      <color rgb="FFFF0000"/>
      <name val="Oswald"/>
    </font>
    <font>
      <sz val="11"/>
      <name val="Oswald"/>
    </font>
    <font>
      <sz val="11"/>
      <color theme="1"/>
      <name val="Calibri"/>
      <family val="2"/>
    </font>
    <font>
      <b/>
      <sz val="14"/>
      <color rgb="FFFFFFFF"/>
      <name val="Oswald"/>
    </font>
    <font>
      <sz val="12"/>
      <color rgb="FF011C48"/>
      <name val="Oswald"/>
    </font>
    <font>
      <sz val="11"/>
      <color rgb="FFFFFFFF"/>
      <name val="Oswald"/>
    </font>
    <font>
      <sz val="11"/>
      <color theme="0"/>
      <name val="Oswald"/>
    </font>
    <font>
      <sz val="11"/>
      <color theme="1"/>
      <name val="Arial"/>
      <family val="2"/>
    </font>
    <font>
      <sz val="14"/>
      <color theme="5"/>
      <name val="Oswald"/>
    </font>
    <font>
      <sz val="14"/>
      <color theme="4"/>
      <name val="Oswald"/>
    </font>
    <font>
      <b/>
      <i/>
      <sz val="12"/>
      <color rgb="FFFFFFFF"/>
      <name val="Oswald"/>
    </font>
    <font>
      <i/>
      <sz val="9"/>
      <color rgb="FFFFFFFF"/>
      <name val="Oswald"/>
    </font>
    <font>
      <sz val="9"/>
      <name val="Arial"/>
      <family val="2"/>
    </font>
    <font>
      <sz val="11"/>
      <color rgb="FFFF0000"/>
      <name val="Oswald"/>
    </font>
    <font>
      <sz val="14"/>
      <color rgb="FF002060"/>
      <name val="Oswald"/>
    </font>
  </fonts>
  <fills count="12">
    <fill>
      <patternFill patternType="none"/>
    </fill>
    <fill>
      <patternFill patternType="gray125"/>
    </fill>
    <fill>
      <patternFill patternType="solid">
        <fgColor rgb="FF13D0CA"/>
        <bgColor rgb="FF13D0CA"/>
      </patternFill>
    </fill>
    <fill>
      <patternFill patternType="solid">
        <fgColor rgb="FF011C48"/>
        <bgColor rgb="FF011C48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10CCC9"/>
        <bgColor rgb="FF10CCC9"/>
      </patternFill>
    </fill>
    <fill>
      <patternFill patternType="solid">
        <fgColor theme="6"/>
        <bgColor rgb="FF011C48"/>
      </patternFill>
    </fill>
    <fill>
      <patternFill patternType="solid">
        <fgColor theme="6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61">
    <xf numFmtId="0" fontId="0" fillId="0" borderId="0" xfId="0" applyFont="1" applyAlignment="1"/>
    <xf numFmtId="0" fontId="1" fillId="0" borderId="0" xfId="0" applyFont="1"/>
    <xf numFmtId="0" fontId="20" fillId="9" borderId="23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vertical="center"/>
    </xf>
    <xf numFmtId="0" fontId="17" fillId="7" borderId="23" xfId="0" applyFont="1" applyFill="1" applyBorder="1" applyAlignment="1">
      <alignment vertical="center"/>
    </xf>
    <xf numFmtId="0" fontId="11" fillId="5" borderId="23" xfId="0" applyFont="1" applyFill="1" applyBorder="1" applyAlignment="1">
      <alignment horizontal="left" vertical="center"/>
    </xf>
    <xf numFmtId="0" fontId="22" fillId="3" borderId="23" xfId="0" applyFont="1" applyFill="1" applyBorder="1" applyAlignment="1">
      <alignment vertical="center"/>
    </xf>
    <xf numFmtId="0" fontId="0" fillId="0" borderId="0" xfId="0" applyFont="1" applyAlignment="1"/>
    <xf numFmtId="0" fontId="1" fillId="0" borderId="1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12" fillId="4" borderId="24" xfId="0" applyFont="1" applyFill="1" applyBorder="1" applyAlignment="1" applyProtection="1">
      <alignment vertical="center"/>
      <protection locked="0"/>
    </xf>
    <xf numFmtId="0" fontId="14" fillId="5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5" fillId="5" borderId="28" xfId="0" applyFont="1" applyFill="1" applyBorder="1" applyAlignment="1" applyProtection="1">
      <alignment horizontal="center" vertical="center"/>
      <protection locked="0"/>
    </xf>
    <xf numFmtId="0" fontId="9" fillId="5" borderId="29" xfId="0" applyFont="1" applyFill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25" fillId="6" borderId="30" xfId="0" applyFont="1" applyFill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vertical="center"/>
      <protection locked="0"/>
    </xf>
    <xf numFmtId="0" fontId="25" fillId="4" borderId="28" xfId="0" applyFont="1" applyFill="1" applyBorder="1" applyAlignment="1" applyProtection="1">
      <alignment horizontal="center" vertical="center"/>
      <protection locked="0"/>
    </xf>
    <xf numFmtId="0" fontId="25" fillId="4" borderId="29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2" fillId="4" borderId="47" xfId="0" applyFont="1" applyFill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6" borderId="29" xfId="0" applyFont="1" applyFill="1" applyBorder="1" applyAlignment="1" applyProtection="1">
      <alignment horizontal="center" vertical="center"/>
      <protection locked="0"/>
    </xf>
    <xf numFmtId="0" fontId="16" fillId="6" borderId="30" xfId="0" applyFont="1" applyFill="1" applyBorder="1" applyAlignment="1" applyProtection="1">
      <alignment horizontal="center" vertical="center"/>
      <protection locked="0"/>
    </xf>
    <xf numFmtId="0" fontId="16" fillId="6" borderId="28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17" fillId="7" borderId="35" xfId="0" applyFont="1" applyFill="1" applyBorder="1" applyAlignment="1" applyProtection="1">
      <alignment vertical="center"/>
      <protection locked="0"/>
    </xf>
    <xf numFmtId="0" fontId="15" fillId="7" borderId="51" xfId="0" applyFont="1" applyFill="1" applyBorder="1" applyAlignment="1" applyProtection="1">
      <alignment horizontal="center" vertical="center"/>
      <protection locked="0"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0" fontId="15" fillId="4" borderId="37" xfId="0" applyFont="1" applyFill="1" applyBorder="1" applyAlignment="1" applyProtection="1">
      <alignment horizontal="center" vertical="center"/>
      <protection locked="0"/>
    </xf>
    <xf numFmtId="0" fontId="17" fillId="7" borderId="22" xfId="0" applyFont="1" applyFill="1" applyBorder="1" applyAlignment="1" applyProtection="1">
      <alignment vertical="center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15" fillId="7" borderId="23" xfId="0" applyFont="1" applyFill="1" applyBorder="1" applyAlignment="1" applyProtection="1">
      <alignment horizontal="center" vertical="center"/>
      <protection locked="0"/>
    </xf>
    <xf numFmtId="0" fontId="15" fillId="7" borderId="24" xfId="0" applyFont="1" applyFill="1" applyBorder="1" applyAlignment="1" applyProtection="1">
      <alignment horizontal="center" vertical="center"/>
      <protection locked="0"/>
    </xf>
    <xf numFmtId="0" fontId="15" fillId="7" borderId="38" xfId="0" applyFont="1" applyFill="1" applyBorder="1" applyAlignment="1" applyProtection="1">
      <alignment horizontal="center" vertical="center"/>
      <protection locked="0"/>
    </xf>
    <xf numFmtId="0" fontId="12" fillId="7" borderId="38" xfId="0" applyFont="1" applyFill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12" fillId="7" borderId="23" xfId="0" applyFont="1" applyFill="1" applyBorder="1" applyAlignment="1" applyProtection="1">
      <alignment horizontal="center" vertical="center"/>
      <protection locked="0"/>
    </xf>
    <xf numFmtId="0" fontId="12" fillId="7" borderId="24" xfId="0" applyFont="1" applyFill="1" applyBorder="1" applyAlignment="1" applyProtection="1">
      <alignment horizontal="center" vertical="center"/>
      <protection locked="0"/>
    </xf>
    <xf numFmtId="0" fontId="15" fillId="5" borderId="38" xfId="0" applyFont="1" applyFill="1" applyBorder="1" applyAlignment="1" applyProtection="1">
      <alignment horizontal="center" vertical="center"/>
      <protection locked="0"/>
    </xf>
    <xf numFmtId="0" fontId="15" fillId="5" borderId="23" xfId="0" applyFont="1" applyFill="1" applyBorder="1" applyAlignment="1" applyProtection="1">
      <alignment horizontal="center" vertical="center"/>
      <protection locked="0"/>
    </xf>
    <xf numFmtId="0" fontId="15" fillId="5" borderId="24" xfId="0" applyFont="1" applyFill="1" applyBorder="1" applyAlignment="1" applyProtection="1">
      <alignment horizontal="center" vertical="center"/>
      <protection locked="0"/>
    </xf>
    <xf numFmtId="0" fontId="17" fillId="7" borderId="39" xfId="0" applyFont="1" applyFill="1" applyBorder="1" applyAlignment="1" applyProtection="1">
      <alignment vertical="center"/>
      <protection locked="0"/>
    </xf>
    <xf numFmtId="0" fontId="15" fillId="7" borderId="40" xfId="0" applyFont="1" applyFill="1" applyBorder="1" applyAlignment="1" applyProtection="1">
      <alignment horizontal="center" vertical="center"/>
      <protection locked="0"/>
    </xf>
    <xf numFmtId="0" fontId="15" fillId="7" borderId="29" xfId="0" applyFont="1" applyFill="1" applyBorder="1" applyAlignment="1" applyProtection="1">
      <alignment horizontal="center" vertical="center"/>
      <protection locked="0"/>
    </xf>
    <xf numFmtId="0" fontId="15" fillId="7" borderId="30" xfId="0" applyFont="1" applyFill="1" applyBorder="1" applyAlignment="1" applyProtection="1">
      <alignment horizontal="center" vertical="center"/>
      <protection locked="0"/>
    </xf>
    <xf numFmtId="0" fontId="25" fillId="0" borderId="41" xfId="0" applyFont="1" applyBorder="1" applyAlignment="1" applyProtection="1">
      <alignment vertical="center"/>
      <protection locked="0"/>
    </xf>
    <xf numFmtId="0" fontId="12" fillId="8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25" fillId="0" borderId="48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12" fillId="5" borderId="33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24" fillId="5" borderId="49" xfId="0" applyFont="1" applyFill="1" applyBorder="1" applyAlignment="1" applyProtection="1">
      <alignment vertical="center"/>
      <protection locked="0"/>
    </xf>
    <xf numFmtId="0" fontId="24" fillId="5" borderId="50" xfId="0" applyFont="1" applyFill="1" applyBorder="1" applyAlignment="1" applyProtection="1">
      <alignment vertical="center"/>
      <protection locked="0"/>
    </xf>
    <xf numFmtId="0" fontId="24" fillId="5" borderId="52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25" fillId="5" borderId="28" xfId="0" applyFont="1" applyFill="1" applyBorder="1" applyAlignment="1" applyProtection="1">
      <alignment horizontal="center" vertical="center"/>
    </xf>
    <xf numFmtId="0" fontId="25" fillId="5" borderId="30" xfId="0" applyFont="1" applyFill="1" applyBorder="1" applyAlignment="1" applyProtection="1">
      <alignment horizontal="center" vertical="center"/>
    </xf>
    <xf numFmtId="0" fontId="25" fillId="0" borderId="28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25" fillId="0" borderId="30" xfId="0" applyFont="1" applyBorder="1" applyAlignment="1" applyProtection="1">
      <alignment horizontal="center" vertical="center"/>
    </xf>
    <xf numFmtId="0" fontId="25" fillId="0" borderId="42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horizontal="center" vertical="center"/>
    </xf>
    <xf numFmtId="0" fontId="25" fillId="0" borderId="44" xfId="0" applyFont="1" applyBorder="1" applyAlignment="1" applyProtection="1">
      <alignment horizontal="center" vertical="center"/>
    </xf>
    <xf numFmtId="0" fontId="25" fillId="0" borderId="27" xfId="0" applyFont="1" applyBorder="1" applyAlignment="1" applyProtection="1">
      <alignment horizontal="center" vertical="center"/>
    </xf>
    <xf numFmtId="0" fontId="12" fillId="4" borderId="54" xfId="0" applyFont="1" applyFill="1" applyBorder="1" applyAlignment="1" applyProtection="1">
      <alignment horizontal="center" vertical="center"/>
      <protection locked="0"/>
    </xf>
    <xf numFmtId="0" fontId="12" fillId="4" borderId="56" xfId="0" applyFont="1" applyFill="1" applyBorder="1" applyAlignment="1" applyProtection="1">
      <alignment horizontal="center" vertical="center"/>
      <protection locked="0"/>
    </xf>
    <xf numFmtId="0" fontId="12" fillId="4" borderId="57" xfId="0" applyFont="1" applyFill="1" applyBorder="1" applyAlignment="1" applyProtection="1">
      <alignment horizontal="center" vertical="center"/>
      <protection locked="0"/>
    </xf>
    <xf numFmtId="10" fontId="12" fillId="4" borderId="58" xfId="0" applyNumberFormat="1" applyFont="1" applyFill="1" applyBorder="1" applyAlignment="1" applyProtection="1">
      <alignment horizontal="center" vertical="center"/>
      <protection locked="0"/>
    </xf>
    <xf numFmtId="0" fontId="12" fillId="4" borderId="59" xfId="0" applyFont="1" applyFill="1" applyBorder="1" applyAlignment="1" applyProtection="1">
      <alignment horizontal="center" vertical="center"/>
      <protection locked="0"/>
    </xf>
    <xf numFmtId="9" fontId="25" fillId="5" borderId="63" xfId="1" applyFont="1" applyFill="1" applyBorder="1" applyAlignment="1" applyProtection="1">
      <alignment horizontal="center" vertical="center"/>
      <protection locked="0"/>
    </xf>
    <xf numFmtId="9" fontId="25" fillId="5" borderId="64" xfId="1" applyFont="1" applyFill="1" applyBorder="1" applyAlignment="1" applyProtection="1">
      <alignment horizontal="center" vertical="center"/>
      <protection locked="0"/>
    </xf>
    <xf numFmtId="9" fontId="25" fillId="5" borderId="65" xfId="1" applyFont="1" applyFill="1" applyBorder="1" applyAlignment="1" applyProtection="1">
      <alignment horizontal="center" vertical="center"/>
      <protection locked="0"/>
    </xf>
    <xf numFmtId="0" fontId="24" fillId="5" borderId="55" xfId="0" applyNumberFormat="1" applyFont="1" applyFill="1" applyBorder="1" applyAlignment="1" applyProtection="1">
      <alignment horizontal="center" vertical="center"/>
    </xf>
    <xf numFmtId="0" fontId="24" fillId="5" borderId="54" xfId="0" applyFont="1" applyFill="1" applyBorder="1" applyAlignment="1" applyProtection="1">
      <alignment horizontal="center" vertical="center"/>
    </xf>
    <xf numFmtId="0" fontId="24" fillId="5" borderId="59" xfId="0" applyFont="1" applyFill="1" applyBorder="1" applyAlignment="1" applyProtection="1">
      <alignment horizontal="center" vertical="center"/>
    </xf>
    <xf numFmtId="9" fontId="25" fillId="5" borderId="60" xfId="1" applyFont="1" applyFill="1" applyBorder="1" applyAlignment="1" applyProtection="1">
      <alignment horizontal="center" vertical="center"/>
    </xf>
    <xf numFmtId="9" fontId="25" fillId="5" borderId="61" xfId="1" applyFont="1" applyFill="1" applyBorder="1" applyAlignment="1" applyProtection="1">
      <alignment horizontal="center" vertical="center"/>
    </xf>
    <xf numFmtId="9" fontId="25" fillId="5" borderId="62" xfId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  <protection locked="0"/>
    </xf>
    <xf numFmtId="9" fontId="15" fillId="5" borderId="63" xfId="1" applyFont="1" applyFill="1" applyBorder="1" applyAlignment="1" applyProtection="1">
      <alignment horizontal="center" vertical="center"/>
      <protection locked="0"/>
    </xf>
    <xf numFmtId="9" fontId="15" fillId="5" borderId="64" xfId="1" applyFont="1" applyFill="1" applyBorder="1" applyAlignment="1" applyProtection="1">
      <alignment horizontal="center" vertical="center"/>
      <protection locked="0"/>
    </xf>
    <xf numFmtId="9" fontId="15" fillId="5" borderId="65" xfId="1" applyFont="1" applyFill="1" applyBorder="1" applyAlignment="1" applyProtection="1">
      <alignment horizontal="center" vertical="center"/>
      <protection locked="0"/>
    </xf>
    <xf numFmtId="0" fontId="25" fillId="5" borderId="25" xfId="0" applyFont="1" applyFill="1" applyBorder="1" applyAlignment="1" applyProtection="1">
      <alignment vertical="center"/>
      <protection locked="0"/>
    </xf>
    <xf numFmtId="0" fontId="30" fillId="5" borderId="66" xfId="0" applyFont="1" applyFill="1" applyBorder="1" applyAlignment="1" applyProtection="1">
      <alignment vertical="center"/>
      <protection locked="0"/>
    </xf>
    <xf numFmtId="0" fontId="25" fillId="6" borderId="30" xfId="0" applyFont="1" applyFill="1" applyBorder="1" applyAlignment="1" applyProtection="1">
      <alignment horizontal="center" vertical="center"/>
    </xf>
    <xf numFmtId="0" fontId="25" fillId="4" borderId="28" xfId="0" applyFont="1" applyFill="1" applyBorder="1" applyAlignment="1" applyProtection="1">
      <alignment horizontal="center" vertical="center"/>
    </xf>
    <xf numFmtId="0" fontId="25" fillId="4" borderId="29" xfId="0" applyFont="1" applyFill="1" applyBorder="1" applyAlignment="1" applyProtection="1">
      <alignment horizontal="center" vertical="center"/>
    </xf>
    <xf numFmtId="0" fontId="16" fillId="6" borderId="29" xfId="0" applyFont="1" applyFill="1" applyBorder="1" applyAlignment="1" applyProtection="1">
      <alignment horizontal="center" vertical="center"/>
    </xf>
    <xf numFmtId="0" fontId="16" fillId="6" borderId="30" xfId="0" applyFont="1" applyFill="1" applyBorder="1" applyAlignment="1" applyProtection="1">
      <alignment horizontal="center" vertical="center"/>
    </xf>
    <xf numFmtId="0" fontId="16" fillId="6" borderId="28" xfId="0" applyFont="1" applyFill="1" applyBorder="1" applyAlignment="1" applyProtection="1">
      <alignment horizontal="center" vertical="center"/>
    </xf>
    <xf numFmtId="0" fontId="12" fillId="4" borderId="56" xfId="0" applyFont="1" applyFill="1" applyBorder="1" applyAlignment="1" applyProtection="1">
      <alignment horizontal="center" vertical="center"/>
    </xf>
    <xf numFmtId="0" fontId="12" fillId="4" borderId="57" xfId="0" applyFont="1" applyFill="1" applyBorder="1" applyAlignment="1" applyProtection="1">
      <alignment horizontal="center" vertical="center"/>
    </xf>
    <xf numFmtId="10" fontId="12" fillId="4" borderId="58" xfId="0" applyNumberFormat="1" applyFont="1" applyFill="1" applyBorder="1" applyAlignment="1" applyProtection="1">
      <alignment horizontal="center" vertical="center"/>
    </xf>
    <xf numFmtId="0" fontId="12" fillId="4" borderId="59" xfId="0" applyFont="1" applyFill="1" applyBorder="1" applyAlignment="1" applyProtection="1">
      <alignment horizontal="center" vertical="center"/>
    </xf>
    <xf numFmtId="0" fontId="12" fillId="4" borderId="54" xfId="0" applyFont="1" applyFill="1" applyBorder="1" applyAlignment="1" applyProtection="1">
      <alignment horizontal="center" vertical="center"/>
    </xf>
    <xf numFmtId="9" fontId="15" fillId="5" borderId="63" xfId="1" applyFont="1" applyFill="1" applyBorder="1" applyAlignment="1" applyProtection="1">
      <alignment horizontal="center" vertical="center"/>
    </xf>
    <xf numFmtId="9" fontId="15" fillId="5" borderId="64" xfId="1" applyFont="1" applyFill="1" applyBorder="1" applyAlignment="1" applyProtection="1">
      <alignment horizontal="center" vertical="center"/>
    </xf>
    <xf numFmtId="9" fontId="15" fillId="5" borderId="65" xfId="1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protection locked="0"/>
    </xf>
    <xf numFmtId="0" fontId="3" fillId="0" borderId="27" xfId="0" applyFont="1" applyBorder="1" applyAlignment="1" applyProtection="1">
      <protection locked="0"/>
    </xf>
    <xf numFmtId="0" fontId="13" fillId="3" borderId="52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27" fillId="3" borderId="52" xfId="0" applyFont="1" applyFill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protection locked="0"/>
    </xf>
    <xf numFmtId="0" fontId="28" fillId="0" borderId="6" xfId="0" applyFont="1" applyBorder="1" applyAlignment="1" applyProtection="1">
      <protection locked="0"/>
    </xf>
    <xf numFmtId="0" fontId="8" fillId="10" borderId="10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 applyProtection="1">
      <protection locked="0"/>
    </xf>
    <xf numFmtId="0" fontId="3" fillId="11" borderId="12" xfId="0" applyFont="1" applyFill="1" applyBorder="1" applyAlignment="1" applyProtection="1">
      <protection locked="0"/>
    </xf>
    <xf numFmtId="0" fontId="8" fillId="10" borderId="13" xfId="0" applyFont="1" applyFill="1" applyBorder="1" applyAlignment="1" applyProtection="1">
      <alignment horizontal="center" vertical="center"/>
      <protection locked="0"/>
    </xf>
    <xf numFmtId="0" fontId="3" fillId="11" borderId="14" xfId="0" applyFont="1" applyFill="1" applyBorder="1" applyAlignment="1" applyProtection="1">
      <protection locked="0"/>
    </xf>
    <xf numFmtId="0" fontId="3" fillId="11" borderId="15" xfId="0" applyFont="1" applyFill="1" applyBorder="1" applyAlignment="1" applyProtection="1">
      <protection locked="0"/>
    </xf>
    <xf numFmtId="0" fontId="10" fillId="3" borderId="49" xfId="0" applyFont="1" applyFill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protection locked="0"/>
    </xf>
    <xf numFmtId="0" fontId="3" fillId="0" borderId="21" xfId="0" applyFont="1" applyBorder="1" applyAlignment="1" applyProtection="1">
      <protection locked="0"/>
    </xf>
    <xf numFmtId="0" fontId="7" fillId="10" borderId="7" xfId="0" applyFont="1" applyFill="1" applyBorder="1" applyAlignment="1" applyProtection="1">
      <alignment horizontal="center" vertical="center"/>
      <protection locked="0"/>
    </xf>
    <xf numFmtId="0" fontId="3" fillId="11" borderId="8" xfId="0" applyFont="1" applyFill="1" applyBorder="1" applyAlignment="1" applyProtection="1">
      <protection locked="0"/>
    </xf>
    <xf numFmtId="0" fontId="3" fillId="11" borderId="9" xfId="0" applyFont="1" applyFill="1" applyBorder="1" applyAlignment="1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19" fillId="3" borderId="53" xfId="0" applyFont="1" applyFill="1" applyBorder="1" applyAlignment="1">
      <alignment horizontal="center" vertical="center"/>
    </xf>
    <xf numFmtId="0" fontId="3" fillId="0" borderId="33" xfId="0" applyFont="1" applyBorder="1" applyAlignment="1"/>
    <xf numFmtId="0" fontId="26" fillId="10" borderId="53" xfId="0" applyFont="1" applyFill="1" applyBorder="1" applyAlignment="1">
      <alignment horizontal="center" vertical="center"/>
    </xf>
    <xf numFmtId="0" fontId="26" fillId="10" borderId="33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4">
    <dxf>
      <font>
        <color rgb="FF000000"/>
      </font>
      <fill>
        <patternFill patternType="solid">
          <fgColor rgb="FF13D0CA"/>
          <bgColor rgb="FF13D0CA"/>
        </patternFill>
      </fill>
    </dxf>
    <dxf>
      <font>
        <color rgb="FF000000"/>
      </font>
      <fill>
        <patternFill patternType="solid">
          <fgColor rgb="FF13D0CA"/>
          <bgColor rgb="FF13D0CA"/>
        </patternFill>
      </fill>
    </dxf>
    <dxf>
      <font>
        <color rgb="FF000000"/>
      </font>
      <fill>
        <patternFill patternType="solid">
          <fgColor rgb="FF13D0CA"/>
          <bgColor rgb="FF13D0CA"/>
        </patternFill>
      </fill>
    </dxf>
    <dxf>
      <font>
        <color rgb="FF000000"/>
      </font>
      <fill>
        <patternFill patternType="solid">
          <fgColor rgb="FF13D0CA"/>
          <bgColor rgb="FF13D0C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3019425</xdr:colOff>
      <xdr:row>0</xdr:row>
      <xdr:rowOff>76199</xdr:rowOff>
    </xdr:from>
    <xdr:ext cx="2971800" cy="14478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8D5B889E-B15D-4FB8-983B-6EB8C4AE097B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16464" r="2430" b="14634"/>
        <a:stretch/>
      </xdr:blipFill>
      <xdr:spPr>
        <a:xfrm>
          <a:off x="3019425" y="76199"/>
          <a:ext cx="2971800" cy="1447801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3019425</xdr:colOff>
      <xdr:row>0</xdr:row>
      <xdr:rowOff>76199</xdr:rowOff>
    </xdr:from>
    <xdr:ext cx="2971800" cy="14478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6F240473-1267-41E4-A126-9FA780708A9E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16464" r="2430" b="14634"/>
        <a:stretch/>
      </xdr:blipFill>
      <xdr:spPr>
        <a:xfrm>
          <a:off x="3019425" y="76199"/>
          <a:ext cx="2971800" cy="1447801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3019425</xdr:colOff>
      <xdr:row>0</xdr:row>
      <xdr:rowOff>76199</xdr:rowOff>
    </xdr:from>
    <xdr:ext cx="2971800" cy="14478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16464" r="2430" b="14634"/>
        <a:stretch/>
      </xdr:blipFill>
      <xdr:spPr>
        <a:xfrm>
          <a:off x="3019425" y="76199"/>
          <a:ext cx="2971800" cy="1447801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3019425</xdr:colOff>
      <xdr:row>0</xdr:row>
      <xdr:rowOff>76199</xdr:rowOff>
    </xdr:from>
    <xdr:ext cx="2971800" cy="1447801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9F299783-2A1D-48D3-884F-64B0A0F16219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16464" r="2430" b="14634"/>
        <a:stretch/>
      </xdr:blipFill>
      <xdr:spPr>
        <a:xfrm>
          <a:off x="3019425" y="76199"/>
          <a:ext cx="2971800" cy="1447801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3333750</xdr:colOff>
      <xdr:row>0</xdr:row>
      <xdr:rowOff>0</xdr:rowOff>
    </xdr:from>
    <xdr:ext cx="2305050" cy="1085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322AF3E3-C9EF-4440-BF6A-64FCFDCABCDB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16464" r="2430" b="14634"/>
        <a:stretch/>
      </xdr:blipFill>
      <xdr:spPr>
        <a:xfrm>
          <a:off x="3333750" y="0"/>
          <a:ext cx="2305050" cy="1085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NAQ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F3340"/>
      </a:accent1>
      <a:accent2>
        <a:srgbClr val="0047BB"/>
      </a:accent2>
      <a:accent3>
        <a:srgbClr val="011C48"/>
      </a:accent3>
      <a:accent4>
        <a:srgbClr val="00768F"/>
      </a:accent4>
      <a:accent5>
        <a:srgbClr val="10CCC9"/>
      </a:accent5>
      <a:accent6>
        <a:srgbClr val="FFFFFF"/>
      </a:accent6>
      <a:hlink>
        <a:srgbClr val="FFFFFF"/>
      </a:hlink>
      <a:folHlink>
        <a:srgbClr val="FFFF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1B3E-2B74-449F-A0AF-5E23781CE710}">
  <dimension ref="A1:Z1023"/>
  <sheetViews>
    <sheetView tabSelected="1" topLeftCell="A47" workbookViewId="0">
      <selection activeCell="A59" sqref="A59"/>
    </sheetView>
  </sheetViews>
  <sheetFormatPr defaultColWidth="12.625" defaultRowHeight="15" customHeight="1"/>
  <cols>
    <col min="1" max="1" width="70.25" style="10" customWidth="1"/>
    <col min="2" max="4" width="15.625" style="10" customWidth="1"/>
    <col min="5" max="26" width="9.375" style="10" customWidth="1"/>
    <col min="27" max="16384" width="12.625" style="10"/>
  </cols>
  <sheetData>
    <row r="1" spans="1:26" ht="125.25" customHeight="1" thickBot="1">
      <c r="A1" s="146"/>
      <c r="B1" s="147"/>
      <c r="C1" s="147"/>
      <c r="D1" s="14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41.25" customHeight="1" thickBot="1">
      <c r="A2" s="149" t="s">
        <v>0</v>
      </c>
      <c r="B2" s="150"/>
      <c r="C2" s="150"/>
      <c r="D2" s="151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9.75" customHeight="1">
      <c r="A3" s="152" t="s">
        <v>1</v>
      </c>
      <c r="B3" s="153"/>
      <c r="C3" s="153"/>
      <c r="D3" s="154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45.75" customHeight="1">
      <c r="A4" s="155" t="s">
        <v>2</v>
      </c>
      <c r="B4" s="129"/>
      <c r="C4" s="129"/>
      <c r="D4" s="130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45" customHeight="1" thickBot="1">
      <c r="A5" s="156" t="s">
        <v>3</v>
      </c>
      <c r="B5" s="126"/>
      <c r="C5" s="126"/>
      <c r="D5" s="127"/>
      <c r="E5" s="8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6.25" customHeight="1">
      <c r="A6" s="143" t="s">
        <v>4</v>
      </c>
      <c r="B6" s="144"/>
      <c r="C6" s="144"/>
      <c r="D6" s="145"/>
      <c r="E6" s="8"/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customHeight="1">
      <c r="A7" s="134" t="s">
        <v>5</v>
      </c>
      <c r="B7" s="135"/>
      <c r="C7" s="135"/>
      <c r="D7" s="136"/>
      <c r="E7" s="8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>
      <c r="A8" s="134" t="s">
        <v>6</v>
      </c>
      <c r="B8" s="135"/>
      <c r="C8" s="135"/>
      <c r="D8" s="136"/>
      <c r="E8" s="8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" customHeight="1">
      <c r="A9" s="134" t="s">
        <v>7</v>
      </c>
      <c r="B9" s="135"/>
      <c r="C9" s="135"/>
      <c r="D9" s="136"/>
      <c r="E9" s="8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>
      <c r="A10" s="134" t="s">
        <v>8</v>
      </c>
      <c r="B10" s="135"/>
      <c r="C10" s="135"/>
      <c r="D10" s="136"/>
      <c r="E10" s="8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7" customHeight="1" thickBot="1">
      <c r="A11" s="137" t="s">
        <v>9</v>
      </c>
      <c r="B11" s="138"/>
      <c r="C11" s="138"/>
      <c r="D11" s="139"/>
      <c r="E11" s="8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9.25" customHeight="1" thickBot="1">
      <c r="A12" s="12" t="s">
        <v>10</v>
      </c>
      <c r="B12" s="13" t="s">
        <v>11</v>
      </c>
      <c r="C12" s="14" t="s">
        <v>12</v>
      </c>
      <c r="D12" s="15" t="s">
        <v>13</v>
      </c>
      <c r="E12" s="8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7.45">
      <c r="A13" s="140" t="s">
        <v>14</v>
      </c>
      <c r="B13" s="141"/>
      <c r="C13" s="141"/>
      <c r="D13" s="142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7.45">
      <c r="A14" s="16" t="s">
        <v>15</v>
      </c>
      <c r="B14" s="17"/>
      <c r="C14" s="18"/>
      <c r="D14" s="19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7.45">
      <c r="A15" s="16" t="s">
        <v>16</v>
      </c>
      <c r="B15" s="17"/>
      <c r="C15" s="18"/>
      <c r="D15" s="19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7.45">
      <c r="A16" s="16" t="s">
        <v>17</v>
      </c>
      <c r="B16" s="17"/>
      <c r="C16" s="18"/>
      <c r="D16" s="19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7.45">
      <c r="A17" s="16" t="s">
        <v>18</v>
      </c>
      <c r="B17" s="17"/>
      <c r="C17" s="18"/>
      <c r="D17" s="19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7.45">
      <c r="A18" s="125" t="s">
        <v>19</v>
      </c>
      <c r="B18" s="126"/>
      <c r="C18" s="126"/>
      <c r="D18" s="127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9">
      <c r="A19" s="128" t="s">
        <v>20</v>
      </c>
      <c r="B19" s="129"/>
      <c r="C19" s="129"/>
      <c r="D19" s="130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7.45">
      <c r="A20" s="16" t="s">
        <v>21</v>
      </c>
      <c r="B20" s="20"/>
      <c r="C20" s="21"/>
      <c r="D20" s="22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7.45">
      <c r="A21" s="16" t="s">
        <v>22</v>
      </c>
      <c r="B21" s="20"/>
      <c r="C21" s="21"/>
      <c r="D21" s="22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7.45">
      <c r="A22" s="23" t="s">
        <v>17</v>
      </c>
      <c r="B22" s="20"/>
      <c r="C22" s="21"/>
      <c r="D22" s="22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7.45">
      <c r="A23" s="16" t="s">
        <v>18</v>
      </c>
      <c r="B23" s="24"/>
      <c r="C23" s="25"/>
      <c r="D23" s="22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7.45">
      <c r="A24" s="16" t="s">
        <v>23</v>
      </c>
      <c r="B24" s="20"/>
      <c r="C24" s="21"/>
      <c r="D24" s="22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7.45">
      <c r="A25" s="26" t="s">
        <v>24</v>
      </c>
      <c r="B25" s="82">
        <f>SUM(B14:B17,B20:B24)</f>
        <v>0</v>
      </c>
      <c r="C25" s="82">
        <f>SUM(C14:C17,C20:C24)</f>
        <v>0</v>
      </c>
      <c r="D25" s="111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" thickBot="1">
      <c r="A26" s="28" t="s">
        <v>25</v>
      </c>
      <c r="B26" s="112"/>
      <c r="C26" s="113"/>
      <c r="D26" s="83">
        <f>SUM(D20:D24)</f>
        <v>0</v>
      </c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9.25" customHeight="1" thickBot="1">
      <c r="A27" s="31" t="s">
        <v>26</v>
      </c>
      <c r="B27" s="32" t="s">
        <v>11</v>
      </c>
      <c r="C27" s="33" t="s">
        <v>12</v>
      </c>
      <c r="D27" s="15" t="s">
        <v>13</v>
      </c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7.45">
      <c r="A28" s="34" t="s">
        <v>27</v>
      </c>
      <c r="B28" s="35"/>
      <c r="C28" s="36"/>
      <c r="D28" s="37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7.45">
      <c r="A29" s="23" t="s">
        <v>28</v>
      </c>
      <c r="B29" s="38"/>
      <c r="C29" s="39"/>
      <c r="D29" s="40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7.45">
      <c r="A30" s="16" t="s">
        <v>29</v>
      </c>
      <c r="B30" s="41"/>
      <c r="C30" s="39"/>
      <c r="D30" s="40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7.45">
      <c r="A31" s="16" t="s">
        <v>30</v>
      </c>
      <c r="B31" s="41"/>
      <c r="C31" s="39"/>
      <c r="D31" s="40"/>
      <c r="E31" s="8"/>
      <c r="F31" s="42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7.45">
      <c r="A32" s="16" t="s">
        <v>31</v>
      </c>
      <c r="B32" s="41"/>
      <c r="C32" s="39"/>
      <c r="D32" s="40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7.45">
      <c r="A33" s="23" t="s">
        <v>32</v>
      </c>
      <c r="B33" s="41"/>
      <c r="C33" s="39"/>
      <c r="D33" s="40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7.45">
      <c r="A34" s="16" t="s">
        <v>33</v>
      </c>
      <c r="B34" s="41"/>
      <c r="C34" s="39"/>
      <c r="D34" s="40"/>
      <c r="E34" s="8"/>
      <c r="F34" s="42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7.45">
      <c r="A35" s="28" t="s">
        <v>34</v>
      </c>
      <c r="B35" s="84">
        <f>SUM(B30:B34)</f>
        <v>0</v>
      </c>
      <c r="C35" s="114"/>
      <c r="D35" s="115"/>
      <c r="E35" s="8"/>
      <c r="F35" s="42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" thickBot="1">
      <c r="A36" s="28" t="s">
        <v>35</v>
      </c>
      <c r="B36" s="116"/>
      <c r="C36" s="85">
        <f>SUM(C28:C34)</f>
        <v>0</v>
      </c>
      <c r="D36" s="86">
        <f>SUM(D28:D34)</f>
        <v>0</v>
      </c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9.25" customHeight="1" thickBot="1">
      <c r="A37" s="46" t="s">
        <v>36</v>
      </c>
      <c r="B37" s="32" t="s">
        <v>11</v>
      </c>
      <c r="C37" s="33" t="s">
        <v>12</v>
      </c>
      <c r="D37" s="15" t="s">
        <v>13</v>
      </c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9">
      <c r="A38" s="131" t="s">
        <v>37</v>
      </c>
      <c r="B38" s="132"/>
      <c r="C38" s="132"/>
      <c r="D38" s="133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7.45">
      <c r="A39" s="47" t="s">
        <v>38</v>
      </c>
      <c r="B39" s="48"/>
      <c r="C39" s="49"/>
      <c r="D39" s="50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7.45">
      <c r="A40" s="51" t="s">
        <v>39</v>
      </c>
      <c r="B40" s="52"/>
      <c r="C40" s="53"/>
      <c r="D40" s="54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7.45">
      <c r="A41" s="51" t="s">
        <v>40</v>
      </c>
      <c r="B41" s="55"/>
      <c r="C41" s="53"/>
      <c r="D41" s="54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7.45">
      <c r="A42" s="51" t="s">
        <v>41</v>
      </c>
      <c r="B42" s="56"/>
      <c r="C42" s="57"/>
      <c r="D42" s="58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7.45">
      <c r="A43" s="51" t="s">
        <v>42</v>
      </c>
      <c r="B43" s="52"/>
      <c r="C43" s="59"/>
      <c r="D43" s="60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7.45">
      <c r="A44" s="51" t="s">
        <v>43</v>
      </c>
      <c r="B44" s="61"/>
      <c r="C44" s="62"/>
      <c r="D44" s="63"/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7.45">
      <c r="A45" s="64" t="s">
        <v>44</v>
      </c>
      <c r="B45" s="65"/>
      <c r="C45" s="66"/>
      <c r="D45" s="67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" thickBot="1">
      <c r="A46" s="68" t="s">
        <v>45</v>
      </c>
      <c r="B46" s="87">
        <f>SUM(B39,B41,B42,B44,B45)</f>
        <v>0</v>
      </c>
      <c r="C46" s="88">
        <f>SUM(C40:C41,C43:C45)</f>
        <v>0</v>
      </c>
      <c r="D46" s="89">
        <f>SUM(D40:D41,D43:D45)</f>
        <v>0</v>
      </c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9.25" customHeight="1" thickBot="1">
      <c r="A47" s="69" t="s">
        <v>46</v>
      </c>
      <c r="B47" s="13" t="s">
        <v>11</v>
      </c>
      <c r="C47" s="14" t="s">
        <v>12</v>
      </c>
      <c r="D47" s="70" t="s">
        <v>13</v>
      </c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7.45">
      <c r="A48" s="71" t="s">
        <v>47</v>
      </c>
      <c r="B48" s="72"/>
      <c r="C48" s="36"/>
      <c r="D48" s="37"/>
      <c r="E48" s="8"/>
      <c r="F48" s="42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7.45">
      <c r="A49" s="73" t="s">
        <v>48</v>
      </c>
      <c r="B49" s="41"/>
      <c r="C49" s="39"/>
      <c r="D49" s="40"/>
      <c r="E49" s="8"/>
      <c r="F49" s="42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7.45">
      <c r="A50" s="73" t="s">
        <v>49</v>
      </c>
      <c r="B50" s="41"/>
      <c r="C50" s="39"/>
      <c r="D50" s="40"/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7.45">
      <c r="A51" s="73" t="s">
        <v>50</v>
      </c>
      <c r="B51" s="41"/>
      <c r="C51" s="39"/>
      <c r="D51" s="40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7.45">
      <c r="A52" s="73" t="s">
        <v>51</v>
      </c>
      <c r="B52" s="41"/>
      <c r="C52" s="39"/>
      <c r="D52" s="40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7.45">
      <c r="A53" s="73" t="s">
        <v>52</v>
      </c>
      <c r="B53" s="41"/>
      <c r="C53" s="39"/>
      <c r="D53" s="40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7.45">
      <c r="A54" s="73" t="s">
        <v>53</v>
      </c>
      <c r="B54" s="41"/>
      <c r="C54" s="39"/>
      <c r="D54" s="40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" thickBot="1">
      <c r="A55" s="74" t="s">
        <v>54</v>
      </c>
      <c r="B55" s="84">
        <f>SUM(B48:B54)</f>
        <v>0</v>
      </c>
      <c r="C55" s="84">
        <f t="shared" ref="C55:D55" si="0">SUM(C48:C54)</f>
        <v>0</v>
      </c>
      <c r="D55" s="90">
        <f t="shared" si="0"/>
        <v>0</v>
      </c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9.25" customHeight="1" thickBot="1">
      <c r="A56" s="31" t="s">
        <v>55</v>
      </c>
      <c r="B56" s="32" t="s">
        <v>11</v>
      </c>
      <c r="C56" s="33" t="s">
        <v>12</v>
      </c>
      <c r="D56" s="15" t="s">
        <v>13</v>
      </c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7.45">
      <c r="A57" s="71" t="s">
        <v>56</v>
      </c>
      <c r="B57" s="72"/>
      <c r="C57" s="36"/>
      <c r="D57" s="37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>
      <c r="A58" s="75" t="s">
        <v>57</v>
      </c>
      <c r="B58" s="41"/>
      <c r="C58" s="39"/>
      <c r="D58" s="40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7.45">
      <c r="A59" s="73" t="s">
        <v>58</v>
      </c>
      <c r="B59" s="41"/>
      <c r="C59" s="39"/>
      <c r="D59" s="40"/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7.45">
      <c r="A60" s="73" t="s">
        <v>59</v>
      </c>
      <c r="B60" s="41"/>
      <c r="C60" s="39"/>
      <c r="D60" s="40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7.45">
      <c r="A61" s="73" t="s">
        <v>60</v>
      </c>
      <c r="B61" s="76"/>
      <c r="C61" s="39"/>
      <c r="D61" s="40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7.45">
      <c r="A62" s="77" t="s">
        <v>61</v>
      </c>
      <c r="B62" s="41"/>
      <c r="C62" s="39"/>
      <c r="D62" s="40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" thickBot="1">
      <c r="A63" s="28" t="s">
        <v>62</v>
      </c>
      <c r="B63" s="84">
        <f>SUM(B57:B62)</f>
        <v>0</v>
      </c>
      <c r="C63" s="84">
        <f t="shared" ref="C63:D63" si="1">SUM(C57:C62)</f>
        <v>0</v>
      </c>
      <c r="D63" s="90">
        <f t="shared" si="1"/>
        <v>0</v>
      </c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39.75" customHeight="1">
      <c r="A64" s="78" t="s">
        <v>63</v>
      </c>
      <c r="B64" s="99">
        <f>SUM(B25,B35,B46,B55,B63)</f>
        <v>0</v>
      </c>
      <c r="C64" s="117"/>
      <c r="D64" s="118"/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39.75" customHeight="1">
      <c r="A65" s="79" t="s">
        <v>64</v>
      </c>
      <c r="B65" s="119"/>
      <c r="C65" s="100">
        <f>(C63+C55+C46+C36+C25)</f>
        <v>0</v>
      </c>
      <c r="D65" s="120"/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39.75" customHeight="1">
      <c r="A66" s="80" t="s">
        <v>65</v>
      </c>
      <c r="B66" s="119"/>
      <c r="C66" s="121"/>
      <c r="D66" s="101">
        <f>SUM(D26,D36,D46,D55,D63)</f>
        <v>0</v>
      </c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39.75" customHeight="1" thickBot="1">
      <c r="A67" s="109" t="s">
        <v>66</v>
      </c>
      <c r="B67" s="102">
        <f>(B64/160)</f>
        <v>0</v>
      </c>
      <c r="C67" s="103">
        <f>(C65/170)</f>
        <v>0</v>
      </c>
      <c r="D67" s="104">
        <f>(D66/150)</f>
        <v>0</v>
      </c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9.75" customHeight="1" thickBot="1">
      <c r="A68" s="110" t="s">
        <v>67</v>
      </c>
      <c r="B68" s="122"/>
      <c r="C68" s="123"/>
      <c r="D68" s="124"/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8"/>
      <c r="B69" s="8"/>
      <c r="C69" s="8"/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10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.7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.7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.7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.7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5.75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5.75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5.75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5.75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5.75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5.75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5.75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5.75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5.75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5.75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5.75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5.75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5.75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5.75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5.75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4.4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4.4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4.4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</sheetData>
  <sheetProtection sheet="1" objects="1" scenarios="1" selectLockedCells="1"/>
  <mergeCells count="15">
    <mergeCell ref="A6:D6"/>
    <mergeCell ref="A1:D1"/>
    <mergeCell ref="A2:D2"/>
    <mergeCell ref="A3:D3"/>
    <mergeCell ref="A4:D4"/>
    <mergeCell ref="A5:D5"/>
    <mergeCell ref="A18:D18"/>
    <mergeCell ref="A19:D19"/>
    <mergeCell ref="A38:D38"/>
    <mergeCell ref="A7:D7"/>
    <mergeCell ref="A8:D8"/>
    <mergeCell ref="A9:D9"/>
    <mergeCell ref="A10:D10"/>
    <mergeCell ref="A11:D11"/>
    <mergeCell ref="A13:D13"/>
  </mergeCells>
  <conditionalFormatting sqref="A47">
    <cfRule type="notContainsBlanks" dxfId="3" priority="1">
      <formula>LEN(TRIM(A47))&gt;0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0B055-B877-494E-A579-BB7647C8CDBD}">
  <dimension ref="A1:Z1023"/>
  <sheetViews>
    <sheetView topLeftCell="A52" workbookViewId="0">
      <selection activeCell="A58" sqref="A58"/>
    </sheetView>
  </sheetViews>
  <sheetFormatPr defaultColWidth="12.625" defaultRowHeight="15" customHeight="1"/>
  <cols>
    <col min="1" max="1" width="70.25" style="10" customWidth="1"/>
    <col min="2" max="4" width="15.625" style="10" customWidth="1"/>
    <col min="5" max="26" width="9.375" style="10" customWidth="1"/>
    <col min="27" max="16384" width="12.625" style="10"/>
  </cols>
  <sheetData>
    <row r="1" spans="1:26" ht="125.25" customHeight="1" thickBot="1">
      <c r="A1" s="146"/>
      <c r="B1" s="147"/>
      <c r="C1" s="147"/>
      <c r="D1" s="14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41.25" customHeight="1" thickBot="1">
      <c r="A2" s="149" t="s">
        <v>0</v>
      </c>
      <c r="B2" s="150"/>
      <c r="C2" s="150"/>
      <c r="D2" s="151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9.75" customHeight="1">
      <c r="A3" s="152" t="s">
        <v>1</v>
      </c>
      <c r="B3" s="153"/>
      <c r="C3" s="153"/>
      <c r="D3" s="154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45.75" customHeight="1">
      <c r="A4" s="155" t="s">
        <v>2</v>
      </c>
      <c r="B4" s="129"/>
      <c r="C4" s="129"/>
      <c r="D4" s="130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45" customHeight="1" thickBot="1">
      <c r="A5" s="156" t="s">
        <v>3</v>
      </c>
      <c r="B5" s="126"/>
      <c r="C5" s="126"/>
      <c r="D5" s="127"/>
      <c r="E5" s="8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6.25" customHeight="1">
      <c r="A6" s="143" t="s">
        <v>4</v>
      </c>
      <c r="B6" s="144"/>
      <c r="C6" s="144"/>
      <c r="D6" s="145"/>
      <c r="E6" s="8"/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customHeight="1">
      <c r="A7" s="134" t="s">
        <v>5</v>
      </c>
      <c r="B7" s="135"/>
      <c r="C7" s="135"/>
      <c r="D7" s="136"/>
      <c r="E7" s="8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>
      <c r="A8" s="134" t="s">
        <v>6</v>
      </c>
      <c r="B8" s="135"/>
      <c r="C8" s="135"/>
      <c r="D8" s="136"/>
      <c r="E8" s="8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" customHeight="1">
      <c r="A9" s="134" t="s">
        <v>7</v>
      </c>
      <c r="B9" s="135"/>
      <c r="C9" s="135"/>
      <c r="D9" s="136"/>
      <c r="E9" s="8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>
      <c r="A10" s="134" t="s">
        <v>8</v>
      </c>
      <c r="B10" s="135"/>
      <c r="C10" s="135"/>
      <c r="D10" s="136"/>
      <c r="E10" s="8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7" customHeight="1" thickBot="1">
      <c r="A11" s="137" t="s">
        <v>9</v>
      </c>
      <c r="B11" s="138"/>
      <c r="C11" s="138"/>
      <c r="D11" s="139"/>
      <c r="E11" s="8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9.25" customHeight="1" thickBot="1">
      <c r="A12" s="12" t="s">
        <v>10</v>
      </c>
      <c r="B12" s="13" t="s">
        <v>11</v>
      </c>
      <c r="C12" s="14" t="s">
        <v>12</v>
      </c>
      <c r="D12" s="15" t="s">
        <v>13</v>
      </c>
      <c r="E12" s="8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7.45">
      <c r="A13" s="140" t="s">
        <v>14</v>
      </c>
      <c r="B13" s="141"/>
      <c r="C13" s="141"/>
      <c r="D13" s="142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7.45">
      <c r="A14" s="16" t="s">
        <v>15</v>
      </c>
      <c r="B14" s="17"/>
      <c r="C14" s="18"/>
      <c r="D14" s="19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7.45">
      <c r="A15" s="16" t="s">
        <v>16</v>
      </c>
      <c r="B15" s="17"/>
      <c r="C15" s="18"/>
      <c r="D15" s="19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7.45">
      <c r="A16" s="16" t="s">
        <v>17</v>
      </c>
      <c r="B16" s="17"/>
      <c r="C16" s="18"/>
      <c r="D16" s="19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7.45">
      <c r="A17" s="16" t="s">
        <v>18</v>
      </c>
      <c r="B17" s="17"/>
      <c r="C17" s="18"/>
      <c r="D17" s="19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7.45">
      <c r="A18" s="125" t="s">
        <v>19</v>
      </c>
      <c r="B18" s="126"/>
      <c r="C18" s="126"/>
      <c r="D18" s="127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9">
      <c r="A19" s="128" t="s">
        <v>20</v>
      </c>
      <c r="B19" s="129"/>
      <c r="C19" s="129"/>
      <c r="D19" s="130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7.45">
      <c r="A20" s="16" t="s">
        <v>21</v>
      </c>
      <c r="B20" s="20"/>
      <c r="C20" s="21"/>
      <c r="D20" s="22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7.45">
      <c r="A21" s="16" t="s">
        <v>22</v>
      </c>
      <c r="B21" s="20"/>
      <c r="C21" s="21"/>
      <c r="D21" s="22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7.45">
      <c r="A22" s="23" t="s">
        <v>17</v>
      </c>
      <c r="B22" s="20"/>
      <c r="C22" s="21"/>
      <c r="D22" s="22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7.45">
      <c r="A23" s="16" t="s">
        <v>18</v>
      </c>
      <c r="B23" s="24"/>
      <c r="C23" s="25"/>
      <c r="D23" s="22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" thickBot="1">
      <c r="A24" s="16" t="s">
        <v>23</v>
      </c>
      <c r="B24" s="20"/>
      <c r="C24" s="21"/>
      <c r="D24" s="22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7.45" hidden="1">
      <c r="A25" s="26" t="s">
        <v>24</v>
      </c>
      <c r="B25" s="82">
        <f>SUM(B14:B17,B20:B24)</f>
        <v>0</v>
      </c>
      <c r="C25" s="82">
        <f>SUM(C14:C17,C20:C24)</f>
        <v>0</v>
      </c>
      <c r="D25" s="27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" hidden="1" thickBot="1">
      <c r="A26" s="28" t="s">
        <v>25</v>
      </c>
      <c r="B26" s="29"/>
      <c r="C26" s="30"/>
      <c r="D26" s="83">
        <f>SUM(D20:D24)</f>
        <v>0</v>
      </c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9.25" customHeight="1" thickBot="1">
      <c r="A27" s="31" t="s">
        <v>26</v>
      </c>
      <c r="B27" s="32" t="s">
        <v>11</v>
      </c>
      <c r="C27" s="33" t="s">
        <v>12</v>
      </c>
      <c r="D27" s="15" t="s">
        <v>13</v>
      </c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7.45">
      <c r="A28" s="34" t="s">
        <v>27</v>
      </c>
      <c r="B28" s="35"/>
      <c r="C28" s="36"/>
      <c r="D28" s="37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7.45">
      <c r="A29" s="23" t="s">
        <v>28</v>
      </c>
      <c r="B29" s="38"/>
      <c r="C29" s="39"/>
      <c r="D29" s="40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7.45">
      <c r="A30" s="16" t="s">
        <v>29</v>
      </c>
      <c r="B30" s="41"/>
      <c r="C30" s="39"/>
      <c r="D30" s="40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7.45">
      <c r="A31" s="16" t="s">
        <v>30</v>
      </c>
      <c r="B31" s="41"/>
      <c r="C31" s="39"/>
      <c r="D31" s="40"/>
      <c r="E31" s="8"/>
      <c r="F31" s="42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7.45">
      <c r="A32" s="16" t="s">
        <v>31</v>
      </c>
      <c r="B32" s="41"/>
      <c r="C32" s="39"/>
      <c r="D32" s="40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7.45">
      <c r="A33" s="23" t="s">
        <v>32</v>
      </c>
      <c r="B33" s="41"/>
      <c r="C33" s="39"/>
      <c r="D33" s="40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" thickBot="1">
      <c r="A34" s="16" t="s">
        <v>33</v>
      </c>
      <c r="B34" s="41"/>
      <c r="C34" s="39"/>
      <c r="D34" s="40"/>
      <c r="E34" s="8"/>
      <c r="F34" s="42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7.45" hidden="1">
      <c r="A35" s="28" t="s">
        <v>34</v>
      </c>
      <c r="B35" s="84">
        <f>SUM(B30:B34)</f>
        <v>0</v>
      </c>
      <c r="C35" s="43"/>
      <c r="D35" s="44"/>
      <c r="E35" s="8"/>
      <c r="F35" s="42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" hidden="1" thickBot="1">
      <c r="A36" s="28" t="s">
        <v>35</v>
      </c>
      <c r="B36" s="45"/>
      <c r="C36" s="85">
        <f>SUM(C28:C34)</f>
        <v>0</v>
      </c>
      <c r="D36" s="86">
        <f>SUM(D28:D34)</f>
        <v>0</v>
      </c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9.25" customHeight="1" thickBot="1">
      <c r="A37" s="46" t="s">
        <v>36</v>
      </c>
      <c r="B37" s="32" t="s">
        <v>11</v>
      </c>
      <c r="C37" s="33" t="s">
        <v>12</v>
      </c>
      <c r="D37" s="15" t="s">
        <v>13</v>
      </c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9">
      <c r="A38" s="131" t="s">
        <v>37</v>
      </c>
      <c r="B38" s="132"/>
      <c r="C38" s="132"/>
      <c r="D38" s="133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7.45">
      <c r="A39" s="47" t="s">
        <v>38</v>
      </c>
      <c r="B39" s="48"/>
      <c r="C39" s="49"/>
      <c r="D39" s="50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7.45">
      <c r="A40" s="51" t="s">
        <v>39</v>
      </c>
      <c r="B40" s="52"/>
      <c r="C40" s="53"/>
      <c r="D40" s="54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7.45">
      <c r="A41" s="51" t="s">
        <v>40</v>
      </c>
      <c r="B41" s="55"/>
      <c r="C41" s="53"/>
      <c r="D41" s="54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7.45">
      <c r="A42" s="51" t="s">
        <v>41</v>
      </c>
      <c r="B42" s="56"/>
      <c r="C42" s="57"/>
      <c r="D42" s="58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7.45">
      <c r="A43" s="51" t="s">
        <v>42</v>
      </c>
      <c r="B43" s="52"/>
      <c r="C43" s="59"/>
      <c r="D43" s="60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7.45">
      <c r="A44" s="51" t="s">
        <v>43</v>
      </c>
      <c r="B44" s="61"/>
      <c r="C44" s="62"/>
      <c r="D44" s="63"/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7.45">
      <c r="A45" s="64" t="s">
        <v>44</v>
      </c>
      <c r="B45" s="65"/>
      <c r="C45" s="66"/>
      <c r="D45" s="67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" hidden="1" thickBot="1">
      <c r="A46" s="68" t="s">
        <v>45</v>
      </c>
      <c r="B46" s="87">
        <f>SUM(B39,B41,B42,B44,B45)</f>
        <v>0</v>
      </c>
      <c r="C46" s="88">
        <f>SUM(C40:C41,C43:C45)</f>
        <v>0</v>
      </c>
      <c r="D46" s="89">
        <f>SUM(D40:D41,D43:D45)</f>
        <v>0</v>
      </c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9.25" customHeight="1" thickBot="1">
      <c r="A47" s="69" t="s">
        <v>46</v>
      </c>
      <c r="B47" s="13" t="s">
        <v>11</v>
      </c>
      <c r="C47" s="14" t="s">
        <v>12</v>
      </c>
      <c r="D47" s="70" t="s">
        <v>13</v>
      </c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7.45">
      <c r="A48" s="71" t="s">
        <v>47</v>
      </c>
      <c r="B48" s="72"/>
      <c r="C48" s="36"/>
      <c r="D48" s="37"/>
      <c r="E48" s="8"/>
      <c r="F48" s="42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7.45">
      <c r="A49" s="73" t="s">
        <v>48</v>
      </c>
      <c r="B49" s="41"/>
      <c r="C49" s="39"/>
      <c r="D49" s="40"/>
      <c r="E49" s="8"/>
      <c r="F49" s="42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7.45">
      <c r="A50" s="73" t="s">
        <v>49</v>
      </c>
      <c r="B50" s="41"/>
      <c r="C50" s="39"/>
      <c r="D50" s="40"/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7.45">
      <c r="A51" s="73" t="s">
        <v>50</v>
      </c>
      <c r="B51" s="41"/>
      <c r="C51" s="39"/>
      <c r="D51" s="40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7.45">
      <c r="A52" s="73" t="s">
        <v>51</v>
      </c>
      <c r="B52" s="41"/>
      <c r="C52" s="39"/>
      <c r="D52" s="40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7.45">
      <c r="A53" s="73" t="s">
        <v>52</v>
      </c>
      <c r="B53" s="41"/>
      <c r="C53" s="39"/>
      <c r="D53" s="40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" thickBot="1">
      <c r="A54" s="73" t="s">
        <v>53</v>
      </c>
      <c r="B54" s="41"/>
      <c r="C54" s="39"/>
      <c r="D54" s="40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" hidden="1" thickBot="1">
      <c r="A55" s="74" t="s">
        <v>54</v>
      </c>
      <c r="B55" s="84">
        <f>SUM(B48:B54)</f>
        <v>0</v>
      </c>
      <c r="C55" s="84">
        <f t="shared" ref="C55:D55" si="0">SUM(C48:C54)</f>
        <v>0</v>
      </c>
      <c r="D55" s="90">
        <f t="shared" si="0"/>
        <v>0</v>
      </c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9.25" customHeight="1" thickBot="1">
      <c r="A56" s="31" t="s">
        <v>55</v>
      </c>
      <c r="B56" s="32" t="s">
        <v>11</v>
      </c>
      <c r="C56" s="33" t="s">
        <v>12</v>
      </c>
      <c r="D56" s="15" t="s">
        <v>13</v>
      </c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7.45">
      <c r="A57" s="71" t="s">
        <v>56</v>
      </c>
      <c r="B57" s="72"/>
      <c r="C57" s="36"/>
      <c r="D57" s="37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>
      <c r="A58" s="75" t="s">
        <v>57</v>
      </c>
      <c r="B58" s="41"/>
      <c r="C58" s="39"/>
      <c r="D58" s="40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7.45">
      <c r="A59" s="73" t="s">
        <v>58</v>
      </c>
      <c r="B59" s="41"/>
      <c r="C59" s="39"/>
      <c r="D59" s="40"/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7.45">
      <c r="A60" s="73" t="s">
        <v>59</v>
      </c>
      <c r="B60" s="41"/>
      <c r="C60" s="39"/>
      <c r="D60" s="40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7.45">
      <c r="A61" s="73" t="s">
        <v>60</v>
      </c>
      <c r="B61" s="76"/>
      <c r="C61" s="39"/>
      <c r="D61" s="40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" thickBot="1">
      <c r="A62" s="77" t="s">
        <v>61</v>
      </c>
      <c r="B62" s="41"/>
      <c r="C62" s="39"/>
      <c r="D62" s="40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" hidden="1" thickBot="1">
      <c r="A63" s="28" t="s">
        <v>62</v>
      </c>
      <c r="B63" s="84">
        <f>SUM(B57:B62)</f>
        <v>0</v>
      </c>
      <c r="C63" s="84">
        <f t="shared" ref="C63:D63" si="1">SUM(C57:C62)</f>
        <v>0</v>
      </c>
      <c r="D63" s="90">
        <f t="shared" si="1"/>
        <v>0</v>
      </c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39.75" hidden="1" customHeight="1">
      <c r="A64" s="78" t="s">
        <v>63</v>
      </c>
      <c r="B64" s="99">
        <f>SUM(B25,B35,B46,B55,B63)</f>
        <v>0</v>
      </c>
      <c r="C64" s="92"/>
      <c r="D64" s="93"/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39.75" hidden="1" customHeight="1">
      <c r="A65" s="79" t="s">
        <v>64</v>
      </c>
      <c r="B65" s="94"/>
      <c r="C65" s="100">
        <f>(C63+C55+C46+C36+C25)</f>
        <v>0</v>
      </c>
      <c r="D65" s="95"/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39.75" hidden="1" customHeight="1">
      <c r="A66" s="80" t="s">
        <v>65</v>
      </c>
      <c r="B66" s="94"/>
      <c r="C66" s="91"/>
      <c r="D66" s="101">
        <f>SUM(D26,D36,D46,D55,D63)</f>
        <v>0</v>
      </c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39.75" hidden="1" customHeight="1" thickBot="1">
      <c r="A67" s="109" t="s">
        <v>66</v>
      </c>
      <c r="B67" s="102">
        <f>(B64/160)</f>
        <v>0</v>
      </c>
      <c r="C67" s="103">
        <f>(C65/170)</f>
        <v>0</v>
      </c>
      <c r="D67" s="104">
        <f>(D66/150)</f>
        <v>0</v>
      </c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9.75" customHeight="1" thickBot="1">
      <c r="A68" s="110" t="s">
        <v>67</v>
      </c>
      <c r="B68" s="106"/>
      <c r="C68" s="107"/>
      <c r="D68" s="108"/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8"/>
      <c r="B69" s="8"/>
      <c r="C69" s="8"/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10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.7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.7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.7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.7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5.75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5.75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5.75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5.75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5.75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5.75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5.75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5.75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5.75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5.75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5.75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5.75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5.75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5.75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5.75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4.4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4.4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4.4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</sheetData>
  <mergeCells count="15">
    <mergeCell ref="A6:D6"/>
    <mergeCell ref="A1:D1"/>
    <mergeCell ref="A2:D2"/>
    <mergeCell ref="A3:D3"/>
    <mergeCell ref="A4:D4"/>
    <mergeCell ref="A5:D5"/>
    <mergeCell ref="A18:D18"/>
    <mergeCell ref="A19:D19"/>
    <mergeCell ref="A38:D38"/>
    <mergeCell ref="A7:D7"/>
    <mergeCell ref="A8:D8"/>
    <mergeCell ref="A9:D9"/>
    <mergeCell ref="A10:D10"/>
    <mergeCell ref="A11:D11"/>
    <mergeCell ref="A13:D13"/>
  </mergeCells>
  <conditionalFormatting sqref="A47">
    <cfRule type="notContainsBlanks" dxfId="2" priority="1">
      <formula>LEN(TRIM(A47))&gt;0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23"/>
  <sheetViews>
    <sheetView topLeftCell="A53" zoomScaleNormal="100" workbookViewId="0">
      <selection activeCell="A59" sqref="A59"/>
    </sheetView>
  </sheetViews>
  <sheetFormatPr defaultColWidth="12.625" defaultRowHeight="15" customHeight="1"/>
  <cols>
    <col min="1" max="1" width="70.25" style="10" customWidth="1"/>
    <col min="2" max="4" width="15.625" style="10" customWidth="1"/>
    <col min="5" max="26" width="9.375" style="10" customWidth="1"/>
    <col min="27" max="16384" width="12.625" style="10"/>
  </cols>
  <sheetData>
    <row r="1" spans="1:26" ht="125.25" customHeight="1" thickBot="1">
      <c r="A1" s="146"/>
      <c r="B1" s="147"/>
      <c r="C1" s="147"/>
      <c r="D1" s="14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41.25" customHeight="1" thickBot="1">
      <c r="A2" s="149" t="s">
        <v>0</v>
      </c>
      <c r="B2" s="150"/>
      <c r="C2" s="150"/>
      <c r="D2" s="151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9.75" customHeight="1">
      <c r="A3" s="152" t="s">
        <v>1</v>
      </c>
      <c r="B3" s="153"/>
      <c r="C3" s="153"/>
      <c r="D3" s="154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45.75" customHeight="1">
      <c r="A4" s="155" t="s">
        <v>2</v>
      </c>
      <c r="B4" s="129"/>
      <c r="C4" s="129"/>
      <c r="D4" s="130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45" customHeight="1" thickBot="1">
      <c r="A5" s="156" t="s">
        <v>3</v>
      </c>
      <c r="B5" s="126"/>
      <c r="C5" s="126"/>
      <c r="D5" s="127"/>
      <c r="E5" s="8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6.25" customHeight="1">
      <c r="A6" s="143" t="s">
        <v>4</v>
      </c>
      <c r="B6" s="144"/>
      <c r="C6" s="144"/>
      <c r="D6" s="145"/>
      <c r="E6" s="8"/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customHeight="1">
      <c r="A7" s="134" t="s">
        <v>68</v>
      </c>
      <c r="B7" s="135"/>
      <c r="C7" s="135"/>
      <c r="D7" s="136"/>
      <c r="E7" s="8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>
      <c r="A8" s="134" t="s">
        <v>69</v>
      </c>
      <c r="B8" s="135"/>
      <c r="C8" s="135"/>
      <c r="D8" s="136"/>
      <c r="E8" s="8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" customHeight="1">
      <c r="A9" s="134" t="s">
        <v>70</v>
      </c>
      <c r="B9" s="135"/>
      <c r="C9" s="135"/>
      <c r="D9" s="136"/>
      <c r="E9" s="8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>
      <c r="A10" s="134" t="s">
        <v>71</v>
      </c>
      <c r="B10" s="135"/>
      <c r="C10" s="135"/>
      <c r="D10" s="136"/>
      <c r="E10" s="8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7" customHeight="1" thickBot="1">
      <c r="A11" s="137" t="s">
        <v>72</v>
      </c>
      <c r="B11" s="138"/>
      <c r="C11" s="138"/>
      <c r="D11" s="139"/>
      <c r="E11" s="8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9.25" customHeight="1" thickBot="1">
      <c r="A12" s="12" t="s">
        <v>10</v>
      </c>
      <c r="B12" s="13" t="s">
        <v>11</v>
      </c>
      <c r="C12" s="14" t="s">
        <v>12</v>
      </c>
      <c r="D12" s="15" t="s">
        <v>13</v>
      </c>
      <c r="E12" s="8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7.45">
      <c r="A13" s="140" t="s">
        <v>14</v>
      </c>
      <c r="B13" s="141"/>
      <c r="C13" s="141"/>
      <c r="D13" s="142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7.45">
      <c r="A14" s="16" t="s">
        <v>15</v>
      </c>
      <c r="B14" s="17"/>
      <c r="C14" s="18"/>
      <c r="D14" s="19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7.45">
      <c r="A15" s="16" t="s">
        <v>16</v>
      </c>
      <c r="B15" s="17"/>
      <c r="C15" s="18"/>
      <c r="D15" s="19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7.45">
      <c r="A16" s="16" t="s">
        <v>17</v>
      </c>
      <c r="B16" s="17"/>
      <c r="C16" s="18"/>
      <c r="D16" s="19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7.45">
      <c r="A17" s="16" t="s">
        <v>18</v>
      </c>
      <c r="B17" s="17"/>
      <c r="C17" s="18"/>
      <c r="D17" s="19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7.45">
      <c r="A18" s="125" t="s">
        <v>19</v>
      </c>
      <c r="B18" s="126"/>
      <c r="C18" s="126"/>
      <c r="D18" s="127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9">
      <c r="A19" s="128" t="s">
        <v>20</v>
      </c>
      <c r="B19" s="129"/>
      <c r="C19" s="129"/>
      <c r="D19" s="130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7.45">
      <c r="A20" s="16" t="s">
        <v>21</v>
      </c>
      <c r="B20" s="20"/>
      <c r="C20" s="21"/>
      <c r="D20" s="22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7.45">
      <c r="A21" s="16" t="s">
        <v>22</v>
      </c>
      <c r="B21" s="20"/>
      <c r="C21" s="21"/>
      <c r="D21" s="22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7.45">
      <c r="A22" s="23" t="s">
        <v>17</v>
      </c>
      <c r="B22" s="20"/>
      <c r="C22" s="21"/>
      <c r="D22" s="22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7.45">
      <c r="A23" s="16" t="s">
        <v>18</v>
      </c>
      <c r="B23" s="24"/>
      <c r="C23" s="25"/>
      <c r="D23" s="22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7.45">
      <c r="A24" s="16" t="s">
        <v>23</v>
      </c>
      <c r="B24" s="20"/>
      <c r="C24" s="21"/>
      <c r="D24" s="22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7.45">
      <c r="A25" s="26" t="s">
        <v>24</v>
      </c>
      <c r="B25" s="82">
        <f>SUM(B14:B17,B20:B24)</f>
        <v>0</v>
      </c>
      <c r="C25" s="82">
        <f>SUM(C14:C17,C20:C24)</f>
        <v>0</v>
      </c>
      <c r="D25" s="111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" thickBot="1">
      <c r="A26" s="28" t="s">
        <v>25</v>
      </c>
      <c r="B26" s="112"/>
      <c r="C26" s="113"/>
      <c r="D26" s="83">
        <f>SUM(D20:D24)</f>
        <v>0</v>
      </c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9.25" customHeight="1" thickBot="1">
      <c r="A27" s="31" t="s">
        <v>26</v>
      </c>
      <c r="B27" s="32" t="s">
        <v>11</v>
      </c>
      <c r="C27" s="33" t="s">
        <v>12</v>
      </c>
      <c r="D27" s="15" t="s">
        <v>13</v>
      </c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7.45">
      <c r="A28" s="34" t="s">
        <v>27</v>
      </c>
      <c r="B28" s="35"/>
      <c r="C28" s="36"/>
      <c r="D28" s="37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7.45">
      <c r="A29" s="23" t="s">
        <v>28</v>
      </c>
      <c r="B29" s="38"/>
      <c r="C29" s="39"/>
      <c r="D29" s="40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7.45">
      <c r="A30" s="16" t="s">
        <v>29</v>
      </c>
      <c r="B30" s="41"/>
      <c r="C30" s="39"/>
      <c r="D30" s="40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7.45">
      <c r="A31" s="16" t="s">
        <v>30</v>
      </c>
      <c r="B31" s="41"/>
      <c r="C31" s="39"/>
      <c r="D31" s="40"/>
      <c r="E31" s="8"/>
      <c r="F31" s="42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7.45">
      <c r="A32" s="16" t="s">
        <v>31</v>
      </c>
      <c r="B32" s="41"/>
      <c r="C32" s="39"/>
      <c r="D32" s="40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7.45">
      <c r="A33" s="23" t="s">
        <v>32</v>
      </c>
      <c r="B33" s="41"/>
      <c r="C33" s="39"/>
      <c r="D33" s="40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7.45">
      <c r="A34" s="16" t="s">
        <v>33</v>
      </c>
      <c r="B34" s="41"/>
      <c r="C34" s="39"/>
      <c r="D34" s="40"/>
      <c r="E34" s="8"/>
      <c r="F34" s="42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7.45">
      <c r="A35" s="28" t="s">
        <v>34</v>
      </c>
      <c r="B35" s="84">
        <f>SUM(B30:B34)</f>
        <v>0</v>
      </c>
      <c r="C35" s="114"/>
      <c r="D35" s="115"/>
      <c r="E35" s="8"/>
      <c r="F35" s="42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" thickBot="1">
      <c r="A36" s="28" t="s">
        <v>35</v>
      </c>
      <c r="B36" s="116"/>
      <c r="C36" s="85">
        <f>SUM(C28:C34)</f>
        <v>0</v>
      </c>
      <c r="D36" s="86">
        <f>SUM(D28:D34)</f>
        <v>0</v>
      </c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9.25" customHeight="1" thickBot="1">
      <c r="A37" s="46" t="s">
        <v>36</v>
      </c>
      <c r="B37" s="32" t="s">
        <v>11</v>
      </c>
      <c r="C37" s="33" t="s">
        <v>12</v>
      </c>
      <c r="D37" s="15" t="s">
        <v>13</v>
      </c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9">
      <c r="A38" s="131" t="s">
        <v>37</v>
      </c>
      <c r="B38" s="132"/>
      <c r="C38" s="132"/>
      <c r="D38" s="133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7.45">
      <c r="A39" s="47" t="s">
        <v>38</v>
      </c>
      <c r="B39" s="48"/>
      <c r="C39" s="49"/>
      <c r="D39" s="50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7.45">
      <c r="A40" s="51" t="s">
        <v>39</v>
      </c>
      <c r="B40" s="52"/>
      <c r="C40" s="53"/>
      <c r="D40" s="54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7.45">
      <c r="A41" s="51" t="s">
        <v>40</v>
      </c>
      <c r="B41" s="55"/>
      <c r="C41" s="53"/>
      <c r="D41" s="54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7.45">
      <c r="A42" s="51" t="s">
        <v>41</v>
      </c>
      <c r="B42" s="56"/>
      <c r="C42" s="57"/>
      <c r="D42" s="58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7.45">
      <c r="A43" s="51" t="s">
        <v>42</v>
      </c>
      <c r="B43" s="52"/>
      <c r="C43" s="59"/>
      <c r="D43" s="60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7.45">
      <c r="A44" s="51" t="s">
        <v>43</v>
      </c>
      <c r="B44" s="61"/>
      <c r="C44" s="62"/>
      <c r="D44" s="63"/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7.45">
      <c r="A45" s="64" t="s">
        <v>44</v>
      </c>
      <c r="B45" s="65"/>
      <c r="C45" s="66"/>
      <c r="D45" s="67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" thickBot="1">
      <c r="A46" s="68" t="s">
        <v>45</v>
      </c>
      <c r="B46" s="87">
        <f>SUM(B39,B41,B42,B44,B45)</f>
        <v>0</v>
      </c>
      <c r="C46" s="88">
        <f>SUM(C40:C41,C43:C45)</f>
        <v>0</v>
      </c>
      <c r="D46" s="89">
        <f>SUM(D40:D41,D43:D45)</f>
        <v>0</v>
      </c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9.25" customHeight="1" thickBot="1">
      <c r="A47" s="69" t="s">
        <v>46</v>
      </c>
      <c r="B47" s="13" t="s">
        <v>11</v>
      </c>
      <c r="C47" s="14" t="s">
        <v>12</v>
      </c>
      <c r="D47" s="70" t="s">
        <v>13</v>
      </c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7.45">
      <c r="A48" s="71" t="s">
        <v>47</v>
      </c>
      <c r="B48" s="72"/>
      <c r="C48" s="36"/>
      <c r="D48" s="37"/>
      <c r="E48" s="8"/>
      <c r="F48" s="42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7.45">
      <c r="A49" s="73" t="s">
        <v>48</v>
      </c>
      <c r="B49" s="41"/>
      <c r="C49" s="39"/>
      <c r="D49" s="40"/>
      <c r="E49" s="8"/>
      <c r="F49" s="42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7.45">
      <c r="A50" s="73" t="s">
        <v>49</v>
      </c>
      <c r="B50" s="41"/>
      <c r="C50" s="39"/>
      <c r="D50" s="40"/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7.45">
      <c r="A51" s="73" t="s">
        <v>50</v>
      </c>
      <c r="B51" s="41"/>
      <c r="C51" s="39"/>
      <c r="D51" s="40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7.45">
      <c r="A52" s="73" t="s">
        <v>51</v>
      </c>
      <c r="B52" s="41"/>
      <c r="C52" s="39"/>
      <c r="D52" s="40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7.45">
      <c r="A53" s="73" t="s">
        <v>52</v>
      </c>
      <c r="B53" s="41"/>
      <c r="C53" s="39"/>
      <c r="D53" s="40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7.45">
      <c r="A54" s="73" t="s">
        <v>53</v>
      </c>
      <c r="B54" s="41"/>
      <c r="C54" s="39"/>
      <c r="D54" s="40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" thickBot="1">
      <c r="A55" s="74" t="s">
        <v>54</v>
      </c>
      <c r="B55" s="84">
        <f>SUM(B48:B54)</f>
        <v>0</v>
      </c>
      <c r="C55" s="84">
        <f t="shared" ref="C55:D55" si="0">SUM(C48:C54)</f>
        <v>0</v>
      </c>
      <c r="D55" s="90">
        <f t="shared" si="0"/>
        <v>0</v>
      </c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9.25" customHeight="1" thickBot="1">
      <c r="A56" s="31" t="s">
        <v>55</v>
      </c>
      <c r="B56" s="32" t="s">
        <v>11</v>
      </c>
      <c r="C56" s="33" t="s">
        <v>12</v>
      </c>
      <c r="D56" s="15" t="s">
        <v>13</v>
      </c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7.45">
      <c r="A57" s="71" t="s">
        <v>56</v>
      </c>
      <c r="B57" s="72"/>
      <c r="C57" s="36"/>
      <c r="D57" s="37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>
      <c r="A58" s="75" t="s">
        <v>57</v>
      </c>
      <c r="B58" s="41"/>
      <c r="C58" s="39"/>
      <c r="D58" s="40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7.45">
      <c r="A59" s="73" t="s">
        <v>58</v>
      </c>
      <c r="B59" s="41"/>
      <c r="C59" s="39"/>
      <c r="D59" s="40"/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7.45">
      <c r="A60" s="73" t="s">
        <v>59</v>
      </c>
      <c r="B60" s="41"/>
      <c r="C60" s="39"/>
      <c r="D60" s="40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7.45">
      <c r="A61" s="73" t="s">
        <v>60</v>
      </c>
      <c r="B61" s="76"/>
      <c r="C61" s="39"/>
      <c r="D61" s="40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7.45">
      <c r="A62" s="77" t="s">
        <v>61</v>
      </c>
      <c r="B62" s="41"/>
      <c r="C62" s="39"/>
      <c r="D62" s="40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" thickBot="1">
      <c r="A63" s="28" t="s">
        <v>62</v>
      </c>
      <c r="B63" s="84">
        <f>SUM(B57:B62)</f>
        <v>0</v>
      </c>
      <c r="C63" s="84">
        <f t="shared" ref="C63:D63" si="1">SUM(C57:C62)</f>
        <v>0</v>
      </c>
      <c r="D63" s="90">
        <f t="shared" si="1"/>
        <v>0</v>
      </c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39.75" customHeight="1">
      <c r="A64" s="78" t="s">
        <v>63</v>
      </c>
      <c r="B64" s="99">
        <f>SUM(B25,B35,B46,B55,B63)</f>
        <v>0</v>
      </c>
      <c r="C64" s="117"/>
      <c r="D64" s="118"/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39.75" customHeight="1">
      <c r="A65" s="79" t="s">
        <v>64</v>
      </c>
      <c r="B65" s="119"/>
      <c r="C65" s="100">
        <f>SUM(C25,C36,C46,C55,C63)</f>
        <v>0</v>
      </c>
      <c r="D65" s="120"/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39.75" customHeight="1">
      <c r="A66" s="80" t="s">
        <v>65</v>
      </c>
      <c r="B66" s="119"/>
      <c r="C66" s="121"/>
      <c r="D66" s="101">
        <f>SUM(D26,D36,D46,D55,D63)</f>
        <v>0</v>
      </c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39.75" customHeight="1" thickBot="1">
      <c r="A67" s="109" t="s">
        <v>66</v>
      </c>
      <c r="B67" s="102">
        <f>(B64/160)</f>
        <v>0</v>
      </c>
      <c r="C67" s="103">
        <f>(C65/170)</f>
        <v>0</v>
      </c>
      <c r="D67" s="104">
        <f>(D66/150)</f>
        <v>0</v>
      </c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9.75" customHeight="1" thickBot="1">
      <c r="A68" s="110" t="s">
        <v>67</v>
      </c>
      <c r="B68" s="96"/>
      <c r="C68" s="97"/>
      <c r="D68" s="98"/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8"/>
      <c r="B69" s="8"/>
      <c r="C69" s="8"/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.7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.7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.7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.7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5.75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5.75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5.75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5.75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5.75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5.75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5.75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5.75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5.75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5.75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5.75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5.75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5.75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5.75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5.75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4.4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4.4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4.4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</sheetData>
  <sheetProtection sheet="1" objects="1" scenarios="1" selectLockedCells="1"/>
  <mergeCells count="15">
    <mergeCell ref="A38:D38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9:D19"/>
    <mergeCell ref="A18:D18"/>
    <mergeCell ref="A13:D13"/>
  </mergeCells>
  <conditionalFormatting sqref="A47">
    <cfRule type="notContainsBlanks" dxfId="1" priority="1">
      <formula>LEN(TRIM(A47))&gt;0</formula>
    </cfRule>
  </conditionalFormatting>
  <pageMargins left="0.25" right="0.25" top="0.75" bottom="0.75" header="0.3" footer="0.3"/>
  <pageSetup scale="8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2925-40CD-4365-B4F1-D787FDB2F64E}">
  <dimension ref="A1:Z1023"/>
  <sheetViews>
    <sheetView topLeftCell="A45" workbookViewId="0">
      <selection activeCell="A59" sqref="A59"/>
    </sheetView>
  </sheetViews>
  <sheetFormatPr defaultColWidth="12.625" defaultRowHeight="15" customHeight="1"/>
  <cols>
    <col min="1" max="1" width="70.25" style="10" customWidth="1"/>
    <col min="2" max="4" width="15.625" style="10" customWidth="1"/>
    <col min="5" max="26" width="9.375" style="10" customWidth="1"/>
    <col min="27" max="16384" width="12.625" style="10"/>
  </cols>
  <sheetData>
    <row r="1" spans="1:26" ht="125.25" customHeight="1" thickBot="1">
      <c r="A1" s="146"/>
      <c r="B1" s="147"/>
      <c r="C1" s="147"/>
      <c r="D1" s="14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41.25" customHeight="1" thickBot="1">
      <c r="A2" s="149" t="s">
        <v>0</v>
      </c>
      <c r="B2" s="150"/>
      <c r="C2" s="150"/>
      <c r="D2" s="151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9.75" customHeight="1">
      <c r="A3" s="152" t="s">
        <v>1</v>
      </c>
      <c r="B3" s="153"/>
      <c r="C3" s="153"/>
      <c r="D3" s="154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45.75" customHeight="1">
      <c r="A4" s="155" t="s">
        <v>2</v>
      </c>
      <c r="B4" s="129"/>
      <c r="C4" s="129"/>
      <c r="D4" s="130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45" customHeight="1" thickBot="1">
      <c r="A5" s="156" t="s">
        <v>3</v>
      </c>
      <c r="B5" s="126"/>
      <c r="C5" s="126"/>
      <c r="D5" s="127"/>
      <c r="E5" s="8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6.25" customHeight="1">
      <c r="A6" s="143" t="s">
        <v>4</v>
      </c>
      <c r="B6" s="144"/>
      <c r="C6" s="144"/>
      <c r="D6" s="145"/>
      <c r="E6" s="8"/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customHeight="1">
      <c r="A7" s="134" t="s">
        <v>68</v>
      </c>
      <c r="B7" s="135"/>
      <c r="C7" s="135"/>
      <c r="D7" s="136"/>
      <c r="E7" s="8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>
      <c r="A8" s="134" t="s">
        <v>69</v>
      </c>
      <c r="B8" s="135"/>
      <c r="C8" s="135"/>
      <c r="D8" s="136"/>
      <c r="E8" s="8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" customHeight="1">
      <c r="A9" s="134" t="s">
        <v>70</v>
      </c>
      <c r="B9" s="135"/>
      <c r="C9" s="135"/>
      <c r="D9" s="136"/>
      <c r="E9" s="8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>
      <c r="A10" s="134" t="s">
        <v>71</v>
      </c>
      <c r="B10" s="135"/>
      <c r="C10" s="135"/>
      <c r="D10" s="136"/>
      <c r="E10" s="8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7" customHeight="1" thickBot="1">
      <c r="A11" s="137" t="s">
        <v>72</v>
      </c>
      <c r="B11" s="138"/>
      <c r="C11" s="138"/>
      <c r="D11" s="139"/>
      <c r="E11" s="8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9.25" customHeight="1" thickBot="1">
      <c r="A12" s="12" t="s">
        <v>10</v>
      </c>
      <c r="B12" s="13" t="s">
        <v>11</v>
      </c>
      <c r="C12" s="14" t="s">
        <v>12</v>
      </c>
      <c r="D12" s="15" t="s">
        <v>13</v>
      </c>
      <c r="E12" s="8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7.45">
      <c r="A13" s="140" t="s">
        <v>14</v>
      </c>
      <c r="B13" s="141"/>
      <c r="C13" s="141"/>
      <c r="D13" s="142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7.45">
      <c r="A14" s="16" t="s">
        <v>15</v>
      </c>
      <c r="B14" s="17"/>
      <c r="C14" s="18"/>
      <c r="D14" s="19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7.45">
      <c r="A15" s="16" t="s">
        <v>16</v>
      </c>
      <c r="B15" s="17"/>
      <c r="C15" s="18"/>
      <c r="D15" s="19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7.45">
      <c r="A16" s="16" t="s">
        <v>17</v>
      </c>
      <c r="B16" s="17"/>
      <c r="C16" s="18"/>
      <c r="D16" s="19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7.45">
      <c r="A17" s="16" t="s">
        <v>18</v>
      </c>
      <c r="B17" s="17"/>
      <c r="C17" s="18"/>
      <c r="D17" s="19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7.45">
      <c r="A18" s="125" t="s">
        <v>19</v>
      </c>
      <c r="B18" s="126"/>
      <c r="C18" s="126"/>
      <c r="D18" s="127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9">
      <c r="A19" s="128" t="s">
        <v>20</v>
      </c>
      <c r="B19" s="129"/>
      <c r="C19" s="129"/>
      <c r="D19" s="130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7.45">
      <c r="A20" s="16" t="s">
        <v>21</v>
      </c>
      <c r="B20" s="20"/>
      <c r="C20" s="21"/>
      <c r="D20" s="22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7.45">
      <c r="A21" s="16" t="s">
        <v>22</v>
      </c>
      <c r="B21" s="20"/>
      <c r="C21" s="21"/>
      <c r="D21" s="22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7.45">
      <c r="A22" s="23" t="s">
        <v>17</v>
      </c>
      <c r="B22" s="20"/>
      <c r="C22" s="21"/>
      <c r="D22" s="22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7.45">
      <c r="A23" s="16" t="s">
        <v>18</v>
      </c>
      <c r="B23" s="24"/>
      <c r="C23" s="25"/>
      <c r="D23" s="22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" thickBot="1">
      <c r="A24" s="16" t="s">
        <v>23</v>
      </c>
      <c r="B24" s="20"/>
      <c r="C24" s="21"/>
      <c r="D24" s="22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7.45" hidden="1">
      <c r="A25" s="26" t="s">
        <v>24</v>
      </c>
      <c r="B25" s="82">
        <f>SUM(B14:B17,B20:B24)</f>
        <v>0</v>
      </c>
      <c r="C25" s="82">
        <f>SUM(C14:C17,C20:C24)</f>
        <v>0</v>
      </c>
      <c r="D25" s="27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" hidden="1" thickBot="1">
      <c r="A26" s="28" t="s">
        <v>25</v>
      </c>
      <c r="B26" s="29"/>
      <c r="C26" s="30"/>
      <c r="D26" s="83">
        <f>SUM(D20:D24)</f>
        <v>0</v>
      </c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9.25" customHeight="1" thickBot="1">
      <c r="A27" s="31" t="s">
        <v>26</v>
      </c>
      <c r="B27" s="32" t="s">
        <v>11</v>
      </c>
      <c r="C27" s="33" t="s">
        <v>12</v>
      </c>
      <c r="D27" s="15" t="s">
        <v>13</v>
      </c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7.45">
      <c r="A28" s="34" t="s">
        <v>27</v>
      </c>
      <c r="B28" s="35"/>
      <c r="C28" s="36"/>
      <c r="D28" s="37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7.45">
      <c r="A29" s="23" t="s">
        <v>28</v>
      </c>
      <c r="B29" s="38"/>
      <c r="C29" s="39"/>
      <c r="D29" s="40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7.45">
      <c r="A30" s="16" t="s">
        <v>29</v>
      </c>
      <c r="B30" s="41"/>
      <c r="C30" s="39"/>
      <c r="D30" s="40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7.45">
      <c r="A31" s="16" t="s">
        <v>30</v>
      </c>
      <c r="B31" s="41"/>
      <c r="C31" s="39"/>
      <c r="D31" s="40"/>
      <c r="E31" s="8"/>
      <c r="F31" s="42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7.45">
      <c r="A32" s="16" t="s">
        <v>31</v>
      </c>
      <c r="B32" s="41"/>
      <c r="C32" s="39"/>
      <c r="D32" s="40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7.45">
      <c r="A33" s="23" t="s">
        <v>32</v>
      </c>
      <c r="B33" s="41"/>
      <c r="C33" s="39"/>
      <c r="D33" s="40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" thickBot="1">
      <c r="A34" s="16" t="s">
        <v>33</v>
      </c>
      <c r="B34" s="41"/>
      <c r="C34" s="39"/>
      <c r="D34" s="40"/>
      <c r="E34" s="8"/>
      <c r="F34" s="42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7.45" hidden="1">
      <c r="A35" s="28" t="s">
        <v>34</v>
      </c>
      <c r="B35" s="84">
        <f>SUM(B30:B34)</f>
        <v>0</v>
      </c>
      <c r="C35" s="43"/>
      <c r="D35" s="44"/>
      <c r="E35" s="8"/>
      <c r="F35" s="42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" hidden="1" thickBot="1">
      <c r="A36" s="28" t="s">
        <v>35</v>
      </c>
      <c r="B36" s="45"/>
      <c r="C36" s="85">
        <f>SUM(C28:C34)</f>
        <v>0</v>
      </c>
      <c r="D36" s="86">
        <f>SUM(D28:D34)</f>
        <v>0</v>
      </c>
      <c r="E36" s="8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9.25" customHeight="1" thickBot="1">
      <c r="A37" s="46" t="s">
        <v>36</v>
      </c>
      <c r="B37" s="32" t="s">
        <v>11</v>
      </c>
      <c r="C37" s="33" t="s">
        <v>12</v>
      </c>
      <c r="D37" s="15" t="s">
        <v>13</v>
      </c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9">
      <c r="A38" s="131" t="s">
        <v>37</v>
      </c>
      <c r="B38" s="132"/>
      <c r="C38" s="132"/>
      <c r="D38" s="133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7.45">
      <c r="A39" s="47" t="s">
        <v>38</v>
      </c>
      <c r="B39" s="48"/>
      <c r="C39" s="49"/>
      <c r="D39" s="50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7.45">
      <c r="A40" s="51" t="s">
        <v>39</v>
      </c>
      <c r="B40" s="52"/>
      <c r="C40" s="53"/>
      <c r="D40" s="54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7.45">
      <c r="A41" s="51" t="s">
        <v>40</v>
      </c>
      <c r="B41" s="55"/>
      <c r="C41" s="53"/>
      <c r="D41" s="54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7.45">
      <c r="A42" s="51" t="s">
        <v>41</v>
      </c>
      <c r="B42" s="56"/>
      <c r="C42" s="57"/>
      <c r="D42" s="58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7.45">
      <c r="A43" s="51" t="s">
        <v>42</v>
      </c>
      <c r="B43" s="52"/>
      <c r="C43" s="59"/>
      <c r="D43" s="60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7.45">
      <c r="A44" s="51" t="s">
        <v>43</v>
      </c>
      <c r="B44" s="61"/>
      <c r="C44" s="62"/>
      <c r="D44" s="63"/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7.45">
      <c r="A45" s="64" t="s">
        <v>44</v>
      </c>
      <c r="B45" s="65"/>
      <c r="C45" s="66"/>
      <c r="D45" s="67"/>
      <c r="E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" hidden="1" thickBot="1">
      <c r="A46" s="68" t="s">
        <v>45</v>
      </c>
      <c r="B46" s="87">
        <f>SUM(B39,B41,B42,B44,B45)</f>
        <v>0</v>
      </c>
      <c r="C46" s="88">
        <f>SUM(C40:C41,C43:C45)</f>
        <v>0</v>
      </c>
      <c r="D46" s="89">
        <f>SUM(D40:D41,D43:D45)</f>
        <v>0</v>
      </c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9.25" customHeight="1" thickBot="1">
      <c r="A47" s="69" t="s">
        <v>46</v>
      </c>
      <c r="B47" s="13" t="s">
        <v>11</v>
      </c>
      <c r="C47" s="14" t="s">
        <v>12</v>
      </c>
      <c r="D47" s="70" t="s">
        <v>13</v>
      </c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7.45">
      <c r="A48" s="71" t="s">
        <v>47</v>
      </c>
      <c r="B48" s="72"/>
      <c r="C48" s="36"/>
      <c r="D48" s="37"/>
      <c r="E48" s="8"/>
      <c r="F48" s="42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7.45">
      <c r="A49" s="73" t="s">
        <v>48</v>
      </c>
      <c r="B49" s="41"/>
      <c r="C49" s="39"/>
      <c r="D49" s="40"/>
      <c r="E49" s="8"/>
      <c r="F49" s="42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7.45">
      <c r="A50" s="73" t="s">
        <v>49</v>
      </c>
      <c r="B50" s="41"/>
      <c r="C50" s="39"/>
      <c r="D50" s="40"/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7.45">
      <c r="A51" s="73" t="s">
        <v>50</v>
      </c>
      <c r="B51" s="41"/>
      <c r="C51" s="39"/>
      <c r="D51" s="40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7.45">
      <c r="A52" s="73" t="s">
        <v>51</v>
      </c>
      <c r="B52" s="41"/>
      <c r="C52" s="39"/>
      <c r="D52" s="40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7.45">
      <c r="A53" s="73" t="s">
        <v>52</v>
      </c>
      <c r="B53" s="41"/>
      <c r="C53" s="39"/>
      <c r="D53" s="40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" thickBot="1">
      <c r="A54" s="73" t="s">
        <v>53</v>
      </c>
      <c r="B54" s="41"/>
      <c r="C54" s="39"/>
      <c r="D54" s="40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" hidden="1" thickBot="1">
      <c r="A55" s="74" t="s">
        <v>54</v>
      </c>
      <c r="B55" s="84">
        <f>SUM(B48:B54)</f>
        <v>0</v>
      </c>
      <c r="C55" s="84">
        <f t="shared" ref="C55:D55" si="0">SUM(C48:C54)</f>
        <v>0</v>
      </c>
      <c r="D55" s="90">
        <f t="shared" si="0"/>
        <v>0</v>
      </c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9.25" customHeight="1" thickBot="1">
      <c r="A56" s="31" t="s">
        <v>55</v>
      </c>
      <c r="B56" s="32" t="s">
        <v>11</v>
      </c>
      <c r="C56" s="33" t="s">
        <v>12</v>
      </c>
      <c r="D56" s="15" t="s">
        <v>13</v>
      </c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7.45">
      <c r="A57" s="71" t="s">
        <v>56</v>
      </c>
      <c r="B57" s="72"/>
      <c r="C57" s="36"/>
      <c r="D57" s="37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>
      <c r="A58" s="75" t="s">
        <v>57</v>
      </c>
      <c r="B58" s="41"/>
      <c r="C58" s="39"/>
      <c r="D58" s="40"/>
      <c r="E58" s="8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7.45">
      <c r="A59" s="73" t="s">
        <v>58</v>
      </c>
      <c r="B59" s="41"/>
      <c r="C59" s="39"/>
      <c r="D59" s="40"/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7.45">
      <c r="A60" s="73" t="s">
        <v>59</v>
      </c>
      <c r="B60" s="41"/>
      <c r="C60" s="39"/>
      <c r="D60" s="40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7.45">
      <c r="A61" s="73" t="s">
        <v>60</v>
      </c>
      <c r="B61" s="76"/>
      <c r="C61" s="39"/>
      <c r="D61" s="40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" thickBot="1">
      <c r="A62" s="77" t="s">
        <v>61</v>
      </c>
      <c r="B62" s="41"/>
      <c r="C62" s="39"/>
      <c r="D62" s="40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" hidden="1" thickBot="1">
      <c r="A63" s="28" t="s">
        <v>62</v>
      </c>
      <c r="B63" s="84">
        <f>SUM(B57:B62)</f>
        <v>0</v>
      </c>
      <c r="C63" s="84">
        <f t="shared" ref="C63:D63" si="1">SUM(C57:C62)</f>
        <v>0</v>
      </c>
      <c r="D63" s="90">
        <f t="shared" si="1"/>
        <v>0</v>
      </c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39.75" hidden="1" customHeight="1">
      <c r="A64" s="78" t="s">
        <v>63</v>
      </c>
      <c r="B64" s="99">
        <f>SUM(B25,B35,B46,B55,B63)</f>
        <v>0</v>
      </c>
      <c r="C64" s="92"/>
      <c r="D64" s="93"/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39.75" hidden="1" customHeight="1">
      <c r="A65" s="79" t="s">
        <v>64</v>
      </c>
      <c r="B65" s="94"/>
      <c r="C65" s="100">
        <f>SUM(C25,C36,C46,C55,C63)</f>
        <v>0</v>
      </c>
      <c r="D65" s="95"/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39.75" hidden="1" customHeight="1">
      <c r="A66" s="80" t="s">
        <v>65</v>
      </c>
      <c r="B66" s="94"/>
      <c r="C66" s="91"/>
      <c r="D66" s="101">
        <f>SUM(D26,D36,D46,D55,D63)</f>
        <v>0</v>
      </c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39.75" hidden="1" customHeight="1" thickBot="1">
      <c r="A67" s="109" t="s">
        <v>66</v>
      </c>
      <c r="B67" s="102">
        <f>(B64/160)</f>
        <v>0</v>
      </c>
      <c r="C67" s="103">
        <f>(C65/170)</f>
        <v>0</v>
      </c>
      <c r="D67" s="104">
        <f>(D66/150)</f>
        <v>0</v>
      </c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9.75" customHeight="1" thickBot="1">
      <c r="A68" s="110" t="s">
        <v>67</v>
      </c>
      <c r="B68" s="96"/>
      <c r="C68" s="97"/>
      <c r="D68" s="98"/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8"/>
      <c r="B69" s="8"/>
      <c r="C69" s="8"/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.7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.7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.7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.7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5.75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5.75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5.75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5.75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5.75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5.75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5.75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5.75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5.75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5.75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5.75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5.75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5.75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5.75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5.75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4.4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4.4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4.4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</sheetData>
  <mergeCells count="15">
    <mergeCell ref="A6:D6"/>
    <mergeCell ref="A1:D1"/>
    <mergeCell ref="A2:D2"/>
    <mergeCell ref="A3:D3"/>
    <mergeCell ref="A4:D4"/>
    <mergeCell ref="A5:D5"/>
    <mergeCell ref="A18:D18"/>
    <mergeCell ref="A19:D19"/>
    <mergeCell ref="A38:D38"/>
    <mergeCell ref="A7:D7"/>
    <mergeCell ref="A8:D8"/>
    <mergeCell ref="A9:D9"/>
    <mergeCell ref="A10:D10"/>
    <mergeCell ref="A11:D11"/>
    <mergeCell ref="A13:D13"/>
  </mergeCells>
  <conditionalFormatting sqref="A47">
    <cfRule type="notContainsBlanks" dxfId="0" priority="1">
      <formula>LEN(TRIM(A47))&gt;0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999"/>
  <sheetViews>
    <sheetView workbookViewId="0">
      <selection activeCell="J8" sqref="J8"/>
    </sheetView>
  </sheetViews>
  <sheetFormatPr defaultColWidth="12.625" defaultRowHeight="15" customHeight="1"/>
  <cols>
    <col min="1" max="1" width="3.5" customWidth="1"/>
    <col min="2" max="2" width="59.375" customWidth="1"/>
    <col min="3" max="3" width="59.875" customWidth="1"/>
    <col min="4" max="4" width="22" customWidth="1"/>
    <col min="5" max="6" width="11.25" customWidth="1"/>
    <col min="7" max="26" width="10.625" customWidth="1"/>
  </cols>
  <sheetData>
    <row r="1" spans="2:26" ht="90.7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26" ht="42" customHeight="1">
      <c r="B2" s="157" t="s">
        <v>73</v>
      </c>
      <c r="C2" s="15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s="7" customFormat="1" ht="42" customHeight="1">
      <c r="B3" s="159" t="s">
        <v>74</v>
      </c>
      <c r="C3" s="16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28.5" customHeight="1">
      <c r="B4" s="2" t="s">
        <v>75</v>
      </c>
      <c r="C4" s="2" t="s">
        <v>76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28.5" customHeight="1">
      <c r="B5" s="2" t="s">
        <v>77</v>
      </c>
      <c r="C5" s="2" t="s">
        <v>78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3.5" customHeight="1">
      <c r="B6" s="3" t="s">
        <v>38</v>
      </c>
      <c r="C6" s="3" t="s">
        <v>38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2.75" customHeight="1">
      <c r="B7" s="5" t="s">
        <v>79</v>
      </c>
      <c r="C7" s="4" t="s">
        <v>79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3.5" customHeight="1">
      <c r="B8" s="5" t="s">
        <v>80</v>
      </c>
      <c r="C8" s="5" t="s">
        <v>80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3.5" customHeight="1">
      <c r="B9" s="5" t="s">
        <v>81</v>
      </c>
      <c r="C9" s="5" t="s">
        <v>81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3.5" customHeight="1">
      <c r="B10" s="5" t="s">
        <v>82</v>
      </c>
      <c r="C10" s="5" t="s">
        <v>82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13.5" customHeight="1">
      <c r="B11" s="5" t="s">
        <v>83</v>
      </c>
      <c r="C11" s="5" t="s">
        <v>83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15" customHeight="1">
      <c r="B12" s="6" t="s">
        <v>40</v>
      </c>
      <c r="C12" s="6" t="s">
        <v>40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15" customHeight="1">
      <c r="B13" s="5" t="s">
        <v>84</v>
      </c>
      <c r="C13" s="5" t="s">
        <v>84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15" customHeight="1">
      <c r="B14" s="5" t="s">
        <v>85</v>
      </c>
      <c r="C14" s="5" t="s">
        <v>85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15" customHeight="1">
      <c r="B15" s="5" t="s">
        <v>86</v>
      </c>
      <c r="C15" s="5" t="s">
        <v>86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5" customHeight="1">
      <c r="B16" s="3" t="s">
        <v>41</v>
      </c>
      <c r="C16" s="3" t="s">
        <v>41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5" customHeight="1">
      <c r="B17" s="5" t="s">
        <v>87</v>
      </c>
      <c r="C17" s="5" t="s">
        <v>87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5" customHeight="1">
      <c r="B18" s="5" t="s">
        <v>88</v>
      </c>
      <c r="C18" s="5" t="s">
        <v>88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5" customHeight="1">
      <c r="B19" s="5" t="s">
        <v>89</v>
      </c>
      <c r="C19" s="5" t="s">
        <v>89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5" customHeight="1">
      <c r="B20" s="5" t="s">
        <v>90</v>
      </c>
      <c r="C20" s="5" t="s">
        <v>90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5" customHeight="1">
      <c r="B21" s="3" t="s">
        <v>42</v>
      </c>
      <c r="C21" s="3" t="s">
        <v>42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3.5" customHeight="1">
      <c r="B22" s="5" t="s">
        <v>91</v>
      </c>
      <c r="C22" s="5" t="s">
        <v>92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3.5" customHeight="1">
      <c r="B23" s="5" t="s">
        <v>93</v>
      </c>
      <c r="C23" s="5" t="s">
        <v>93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3.5" customHeight="1">
      <c r="B24" s="5" t="s">
        <v>94</v>
      </c>
      <c r="C24" s="5" t="s">
        <v>94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3.5" customHeight="1">
      <c r="B25" s="3" t="s">
        <v>43</v>
      </c>
      <c r="C25" s="3" t="s">
        <v>43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3.5" customHeight="1">
      <c r="B26" s="5" t="s">
        <v>95</v>
      </c>
      <c r="C26" s="5" t="s">
        <v>96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3.5" customHeight="1">
      <c r="B27" s="5" t="s">
        <v>97</v>
      </c>
      <c r="C27" s="5" t="s">
        <v>97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3.5" customHeight="1">
      <c r="B28" s="5" t="s">
        <v>98</v>
      </c>
      <c r="C28" s="5" t="s">
        <v>99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3.5" customHeight="1">
      <c r="B29" s="5" t="s">
        <v>100</v>
      </c>
      <c r="C29" s="5" t="s">
        <v>100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3.5" customHeight="1">
      <c r="B30" s="5" t="s">
        <v>101</v>
      </c>
      <c r="C30" s="5" t="s">
        <v>101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3.5" customHeight="1">
      <c r="B31" s="5" t="s">
        <v>102</v>
      </c>
      <c r="C31" s="5" t="s">
        <v>102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3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3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3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3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3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3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13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13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13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3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3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3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3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3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3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3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3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3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3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3.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3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3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3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3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3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3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3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3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3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3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3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3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3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3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3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3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3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3.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3.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3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3.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3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3.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3.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3.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3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3.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3.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3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3.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3.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ht="13.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13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ht="13.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ht="13.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13.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ht="13.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ht="13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3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3.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3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3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3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3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3.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3.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3.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3.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3.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3.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3.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3.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3.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3.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3.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3.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3.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3.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3.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3.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3.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3.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3.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3.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3.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3.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3.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3.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3.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3.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3.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3.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3.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3.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3.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3.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3.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3.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3.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3.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3.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3.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3.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3.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3.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3.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3.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3.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3.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3.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3.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3.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3.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3.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3.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3.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3.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3.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3.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3.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3.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3.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3.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3.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3.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3.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3.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3.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3.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3.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3.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3.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3.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3.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3.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3.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3.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3.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3.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3.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3.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3.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3.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3.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3.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3.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3.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3.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3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3.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3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3.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3.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3.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3.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3.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3.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3.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3.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3.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3.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3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3.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3.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3.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3.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3.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3.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3.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3.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3.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3.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3.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3.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3.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3.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3.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3.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3.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3.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3.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3.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3.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3.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3.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3.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3.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3.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3.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3.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3.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3.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3.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3.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3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3.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3.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3.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3.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3.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3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3.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3.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3.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3.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3.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3.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3.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3.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3.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3.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3.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3.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3.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3.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3.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3.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3.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3.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3.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3.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3.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3.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3.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3.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3.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ht="13.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ht="13.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ht="13.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ht="13.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ht="13.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ht="13.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ht="13.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ht="13.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ht="13.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ht="13.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ht="13.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ht="13.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ht="13.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ht="13.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ht="13.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ht="13.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ht="13.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ht="13.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ht="13.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ht="13.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ht="13.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ht="13.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ht="13.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ht="13.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ht="13.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ht="13.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ht="13.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ht="13.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ht="13.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ht="13.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ht="13.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ht="13.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ht="13.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ht="13.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ht="13.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ht="13.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ht="13.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ht="13.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ht="13.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ht="13.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ht="13.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ht="13.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ht="13.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ht="13.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ht="13.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ht="13.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ht="13.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ht="13.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ht="13.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ht="13.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ht="13.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ht="13.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ht="13.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ht="13.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ht="13.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ht="13.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ht="13.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ht="13.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ht="13.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ht="13.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ht="13.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ht="13.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ht="13.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ht="13.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ht="13.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ht="13.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ht="13.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ht="13.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ht="13.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ht="13.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ht="13.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ht="13.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ht="13.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ht="13.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ht="13.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ht="13.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ht="13.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ht="13.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ht="13.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ht="13.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ht="13.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2:26" ht="13.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2:26" ht="13.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2:26" ht="13.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2:26" ht="13.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2:26" ht="13.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2:26" ht="13.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2:26" ht="13.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2:26" ht="13.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2:26" ht="13.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2:26" ht="13.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2:26" ht="13.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2:26" ht="13.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2:26" ht="13.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2:26" ht="13.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2:26" ht="13.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2:26" ht="13.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2:26" ht="13.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2:26" ht="13.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2:26" ht="13.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2:26" ht="13.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2:26" ht="13.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2:26" ht="13.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2:26" ht="13.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2:26" ht="13.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2:26" ht="13.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2:26" ht="13.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2:26" ht="13.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2:26" ht="13.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2:26" ht="13.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2:26" ht="13.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2:26" ht="13.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2:26" ht="13.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2:26" ht="13.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2:26" ht="13.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2:26" ht="13.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2:26" ht="13.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2:26" ht="13.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2:26" ht="13.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2:26" ht="13.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2:26" ht="13.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2:26" ht="13.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2:26" ht="13.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2:26" ht="13.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2:26" ht="13.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2:26" ht="13.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2:26" ht="13.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2:26" ht="13.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2:26" ht="13.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2:26" ht="13.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2:26" ht="13.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2:26" ht="13.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2:26" ht="13.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2:26" ht="13.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2:26" ht="13.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2:26" ht="13.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2:26" ht="13.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2:26" ht="13.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2:26" ht="13.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2:26" ht="13.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2:26" ht="13.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2:26" ht="13.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2:26" ht="13.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2:26" ht="13.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2:26" ht="13.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2:26" ht="13.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2:26" ht="13.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2:26" ht="13.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2:26" ht="13.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2:26" ht="13.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2:26" ht="13.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2:26" ht="13.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2:26" ht="13.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2:26" ht="13.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2:26" ht="13.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2:26" ht="13.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2:26" ht="13.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2:26" ht="13.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2:26" ht="13.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2:26" ht="13.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2:26" ht="13.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2:26" ht="13.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2:26" ht="13.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2:26" ht="13.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2:26" ht="13.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2:26" ht="13.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2:26" ht="13.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2:26" ht="13.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2:26" ht="13.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2:26" ht="13.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2:26" ht="13.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2:26" ht="13.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2:26" ht="13.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2:26" ht="13.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2:26" ht="13.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2:26" ht="13.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2:26" ht="13.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2:26" ht="13.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2:26" ht="13.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2:26" ht="13.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2:26" ht="13.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2:26" ht="13.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2:26" ht="13.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2:26" ht="13.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2:26" ht="13.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2:26" ht="13.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2:26" ht="13.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2:26" ht="13.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2:26" ht="13.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2:26" ht="13.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2:26" ht="13.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2:26" ht="13.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2:26" ht="13.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2:26" ht="13.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2:26" ht="13.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2:26" ht="13.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2:26" ht="13.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2:26" ht="13.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2:26" ht="13.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2:26" ht="13.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2:26" ht="13.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2:26" ht="13.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2:26" ht="13.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2:26" ht="13.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2:26" ht="13.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2:26" ht="13.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2:26" ht="13.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2:26" ht="13.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2:26" ht="13.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2:26" ht="13.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2:26" ht="13.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2:26" ht="13.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2:26" ht="13.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2:26" ht="13.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2:26" ht="13.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2:26" ht="13.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2:26" ht="13.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2:26" ht="13.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2:26" ht="13.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2:26" ht="13.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2:26" ht="13.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2:26" ht="13.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2:26" ht="13.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2:26" ht="13.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2:26" ht="13.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2:26" ht="13.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2:26" ht="13.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2:26" ht="13.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2:26" ht="13.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2:26" ht="13.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2:26" ht="13.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2:26" ht="13.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2:26" ht="13.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2:26" ht="13.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2:26" ht="13.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2:26" ht="13.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2:26" ht="13.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ht="13.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ht="13.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ht="13.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2:26" ht="13.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2:26" ht="13.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2:26" ht="13.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2:26" ht="13.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2:26" ht="13.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2:26" ht="13.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2:26" ht="13.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2:26" ht="13.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2:26" ht="13.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2:26" ht="13.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2:26" ht="13.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2:26" ht="13.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2:26" ht="13.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2:26" ht="13.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2:26" ht="13.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2:26" ht="13.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2:26" ht="13.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2:26" ht="13.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2:26" ht="13.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2:26" ht="13.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2:26" ht="13.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2:26" ht="13.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2:26" ht="13.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2:26" ht="13.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2:26" ht="13.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2:26" ht="13.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2:26" ht="13.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2:26" ht="13.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2:26" ht="13.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2:26" ht="13.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2:26" ht="13.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2:26" ht="13.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2:26" ht="13.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2:26" ht="13.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2:26" ht="13.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2:26" ht="13.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2:26" ht="13.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2:26" ht="13.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2:26" ht="13.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ht="13.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2:26" ht="13.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2:26" ht="13.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2:26" ht="13.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2:26" ht="13.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2:26" ht="13.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2:26" ht="13.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ht="13.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2:26" ht="13.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2:26" ht="13.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2:26" ht="13.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2:26" ht="13.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2:26" ht="13.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2:26" ht="13.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2:26" ht="13.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2:26" ht="13.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2:26" ht="13.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2:26" ht="13.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2:26" ht="13.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2:26" ht="13.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2:26" ht="13.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2:26" ht="13.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2:26" ht="13.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2:26" ht="13.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2:26" ht="13.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2:26" ht="13.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2:26" ht="13.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2:26" ht="13.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2:26" ht="13.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2:26" ht="13.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2:26" ht="13.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2:26" ht="13.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2:26" ht="13.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2:26" ht="13.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2:26" ht="13.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2:26" ht="13.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2:26" ht="13.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2:26" ht="13.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2:26" ht="13.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2:26" ht="13.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2:26" ht="13.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2:26" ht="13.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2:26" ht="13.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2:26" ht="13.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2:26" ht="13.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2:26" ht="13.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2:26" ht="13.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2:26" ht="13.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2:26" ht="13.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2:26" ht="13.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2:26" ht="13.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2:26" ht="13.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2:26" ht="13.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2:26" ht="13.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2:26" ht="13.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2:26" ht="13.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2:26" ht="13.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2:26" ht="13.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2:26" ht="13.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2:26" ht="13.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2:26" ht="13.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2:26" ht="13.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2:26" ht="13.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2:26" ht="13.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2:26" ht="13.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2:26" ht="13.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2:26" ht="13.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2:26" ht="13.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2:26" ht="13.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2:26" ht="13.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2:26" ht="13.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2:26" ht="13.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2:26" ht="13.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2:26" ht="13.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2:26" ht="13.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2:26" ht="13.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2:26" ht="13.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2:26" ht="13.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2:26" ht="13.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ht="13.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2:26" ht="13.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2:26" ht="13.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2:26" ht="13.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2:26" ht="13.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2:26" ht="13.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2:26" ht="13.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2:26" ht="13.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2:26" ht="13.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2:26" ht="13.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2:26" ht="13.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2:26" ht="13.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2:26" ht="13.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2:26" ht="13.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2:26" ht="13.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2:26" ht="13.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2:26" ht="13.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2:26" ht="13.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2:26" ht="13.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2:26" ht="13.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2:26" ht="13.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2:26" ht="13.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2:26" ht="13.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2:26" ht="13.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2:26" ht="13.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2:26" ht="13.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2:26" ht="13.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2:26" ht="13.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2:26" ht="13.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2:26" ht="13.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2:26" ht="13.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2:26" ht="13.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2:26" ht="13.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2:26" ht="13.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2:26" ht="13.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2:26" ht="13.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2:26" ht="13.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2:26" ht="13.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2:26" ht="13.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2:26" ht="13.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2:26" ht="13.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2:26" ht="13.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2:26" ht="13.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2:26" ht="13.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2:26" ht="13.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2:26" ht="13.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2:26" ht="13.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2:26" ht="13.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2:26" ht="13.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2:26" ht="13.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2:26" ht="13.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2:26" ht="13.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2:26" ht="13.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2:26" ht="13.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2:26" ht="13.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2:26" ht="13.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2:26" ht="13.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2:26" ht="13.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2:26" ht="13.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2:26" ht="13.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2:26" ht="13.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2:26" ht="13.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2:26" ht="13.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2:26" ht="13.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2:26" ht="13.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2:26" ht="13.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2:26" ht="13.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2:26" ht="13.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2:26" ht="13.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2:26" ht="13.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2:26" ht="13.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2:26" ht="13.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2:26" ht="13.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2:26" ht="13.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2:26" ht="13.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2:26" ht="13.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2:26" ht="13.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2:26" ht="13.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2:26" ht="13.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2:26" ht="13.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2:26" ht="13.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2:26" ht="13.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2:26" ht="13.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2:26" ht="13.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2:26" ht="13.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2:26" ht="13.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2:26" ht="13.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2:26" ht="13.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2:26" ht="13.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2:26" ht="13.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2:26" ht="13.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2:26" ht="13.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2:26" ht="13.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2:26" ht="13.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2:26" ht="13.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2:26" ht="13.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2:26" ht="13.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2:26" ht="13.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2:26" ht="13.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2:26" ht="13.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2:26" ht="13.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2:26" ht="13.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2:26" ht="13.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2:26" ht="13.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2:26" ht="13.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2:26" ht="13.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2:26" ht="13.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2:26" ht="13.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2:26" ht="13.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2:26" ht="13.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2:26" ht="13.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2:26" ht="13.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2:26" ht="13.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2:26" ht="13.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2:26" ht="13.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2:26" ht="13.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2:26" ht="13.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2:26" ht="13.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2:26" ht="13.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2:26" ht="13.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2:26" ht="13.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2:26" ht="13.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2:26" ht="13.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2:26" ht="13.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2:26" ht="13.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2:26" ht="13.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2:26" ht="13.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2:26" ht="13.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2:26" ht="13.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2:26" ht="13.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2:26" ht="13.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2:26" ht="13.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2:26" ht="13.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2:26" ht="13.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2:26" ht="13.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2:26" ht="13.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2:26" ht="13.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2:26" ht="13.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2:26" ht="13.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2:26" ht="13.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2:26" ht="13.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2:26" ht="13.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2:26" ht="13.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2:26" ht="13.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2:26" ht="13.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2:26" ht="13.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2:26" ht="13.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2:26" ht="13.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2:26" ht="13.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2:26" ht="13.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2:26" ht="13.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2:26" ht="13.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2:26" ht="13.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2:26" ht="13.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2:26" ht="13.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2:26" ht="13.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2:26" ht="13.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2:26" ht="13.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2:26" ht="13.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2:26" ht="13.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2:26" ht="13.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2:26" ht="13.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2:26" ht="13.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2:26" ht="13.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2:26" ht="13.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2:26" ht="13.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2:26" ht="13.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2:26" ht="13.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2:26" ht="13.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2:26" ht="13.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2:26" ht="13.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2:26" ht="13.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2:26" ht="13.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2:26" ht="13.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2:26" ht="13.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2:26" ht="13.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2:26" ht="13.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2:26" ht="13.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2:26" ht="13.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2:26" ht="13.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2:26" ht="13.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2:26" ht="13.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2:26" ht="13.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2:26" ht="13.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2:26" ht="13.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2:26" ht="13.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2:26" ht="13.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2:26" ht="13.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2:26" ht="13.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2:26" ht="13.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2:26" ht="13.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2:26" ht="13.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2:26" ht="13.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2:26" ht="13.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2:26" ht="13.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2:26" ht="13.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2:26" ht="13.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2:26" ht="13.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2:26" ht="13.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2:26" ht="13.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2:26" ht="13.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2:26" ht="13.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2:26" ht="13.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2:26" ht="13.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2:26" ht="13.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2:26" ht="13.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2:26" ht="13.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2:26" ht="13.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2:26" ht="13.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2:26" ht="13.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2:26" ht="13.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2:26" ht="13.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2:26" ht="13.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2:26" ht="13.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2:26" ht="13.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2:26" ht="13.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2:26" ht="13.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2:26" ht="13.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2:26" ht="13.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2:26" ht="13.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2:26" ht="13.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2:26" ht="13.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2:26" ht="13.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2:26" ht="13.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2:26" ht="13.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2:26" ht="13.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2:26" ht="13.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2:26" ht="13.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2:26" ht="13.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2:26" ht="13.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2:26" ht="13.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2:26" ht="13.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2:26" ht="13.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2:26" ht="13.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2:26" ht="13.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2:26" ht="13.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2:26" ht="13.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2:26" ht="13.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2:26" ht="13.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2:26" ht="13.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2:26" ht="13.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2:26" ht="13.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2:26" ht="13.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2:26" ht="13.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2:26" ht="13.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2:26" ht="13.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2:26" ht="13.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2:26" ht="13.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2:26" ht="13.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2:26" ht="13.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2:26" ht="13.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2:26" ht="13.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2:26" ht="13.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2:26" ht="13.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2:26" ht="13.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2:26" ht="13.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2:26" ht="13.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2:26" ht="13.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2:26" ht="13.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2:26" ht="13.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2:26" ht="13.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2:26" ht="13.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2:26" ht="13.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2:26" ht="13.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2:26" ht="13.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2:26" ht="13.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2:26" ht="13.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2:26" ht="13.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2:26" ht="13.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2:26" ht="13.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2:26" ht="13.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2:26" ht="13.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2:26" ht="13.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2:26" ht="13.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2:26" ht="13.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2:26" ht="13.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2:26" ht="13.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2:26" ht="13.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2:26" ht="13.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2:26" ht="13.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2:26" ht="13.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2:26" ht="13.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2:26" ht="13.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2:26" ht="13.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2:26" ht="13.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2:26" ht="13.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2:26" ht="13.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2:26" ht="13.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2:26" ht="13.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2:26" ht="13.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2:26" ht="13.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2:26" ht="13.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2:26" ht="13.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2:26" ht="13.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2:26" ht="13.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2:26" ht="13.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2:26" ht="13.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2:26" ht="13.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2:26" ht="13.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2:26" ht="13.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2:26" ht="13.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2:26" ht="13.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2:26" ht="13.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2:26" ht="13.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2:26" ht="13.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2:26" ht="13.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2:26" ht="13.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2:26" ht="13.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2:26" ht="13.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2:26" ht="13.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2:26" ht="13.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2:26" ht="13.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2:26" ht="13.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2:26" ht="13.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2:26" ht="13.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2:26" ht="13.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2:26" ht="13.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2:26" ht="13.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2:26" ht="13.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2:26" ht="13.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2:26" ht="13.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2:26" ht="13.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2:26" ht="13.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2:26" ht="13.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2:26" ht="13.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2:26" ht="13.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2:26" ht="13.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2:26" ht="13.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2:26" ht="13.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2:26" ht="13.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2:26" ht="13.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2:26" ht="13.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2:26" ht="13.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2:26" ht="13.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2:26" ht="13.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2:26" ht="13.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2:26" ht="13.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2:26" ht="13.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2:26" ht="13.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2:26" ht="13.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2:26" ht="13.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2:26" ht="13.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2:26" ht="13.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2:26" ht="13.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2:26" ht="13.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2:26" ht="13.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2:26" ht="13.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2:26" ht="13.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2:26" ht="13.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2:26" ht="13.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2:26" ht="13.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2:26" ht="13.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2:26" ht="13.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2:26" ht="13.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2:26" ht="13.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2:26" ht="13.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2:26" ht="13.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2:26" ht="13.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2:26" ht="13.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2:26" ht="13.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2:26" ht="13.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2:26" ht="13.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2:26" ht="13.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2:26" ht="13.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2:26" ht="13.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2:26" ht="13.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2:26" ht="13.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2:26" ht="13.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2:26" ht="13.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2:26" ht="13.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2:26" ht="13.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2:26" ht="13.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2:26" ht="13.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2:26" ht="13.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2:26" ht="13.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2:26" ht="13.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2:26" ht="13.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B2:C2"/>
    <mergeCell ref="B3:C3"/>
  </mergeCells>
  <pageMargins left="0.23622047244094491" right="0.23622047244094491" top="0.74803149606299213" bottom="0.74803149606299213" header="0.31496062992125984" footer="0.31496062992125984"/>
  <pageSetup scale="9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DA9D08B870A345AFFADCFC2B16D7AC" ma:contentTypeVersion="12" ma:contentTypeDescription="Crée un document." ma:contentTypeScope="" ma:versionID="816b30fb4a6c054f9578d78a27dab887">
  <xsd:schema xmlns:xsd="http://www.w3.org/2001/XMLSchema" xmlns:xs="http://www.w3.org/2001/XMLSchema" xmlns:p="http://schemas.microsoft.com/office/2006/metadata/properties" xmlns:ns2="e04cf104-63f9-43f3-8221-f129fff97bf0" xmlns:ns3="b29a9714-6923-44fb-89ba-754cdb294e02" targetNamespace="http://schemas.microsoft.com/office/2006/metadata/properties" ma:root="true" ma:fieldsID="43b295d1e9cb45111ae9a4364e8f3357" ns2:_="" ns3:_="">
    <xsd:import namespace="e04cf104-63f9-43f3-8221-f129fff97bf0"/>
    <xsd:import namespace="b29a9714-6923-44fb-89ba-754cdb294e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cf104-63f9-43f3-8221-f129fff97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a9714-6923-44fb-89ba-754cdb294e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7074A7-9282-4836-8238-BAFFB553B144}"/>
</file>

<file path=customXml/itemProps2.xml><?xml version="1.0" encoding="utf-8"?>
<ds:datastoreItem xmlns:ds="http://schemas.openxmlformats.org/officeDocument/2006/customXml" ds:itemID="{348D4D61-69C5-4395-8A0A-4A0950EDEC0A}"/>
</file>

<file path=customXml/itemProps3.xml><?xml version="1.0" encoding="utf-8"?>
<ds:datastoreItem xmlns:ds="http://schemas.openxmlformats.org/officeDocument/2006/customXml" ds:itemID="{3A544806-0B6A-4624-B274-A960E10D9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Mercier Geneviève</dc:creator>
  <cp:keywords/>
  <dc:description/>
  <cp:lastModifiedBy>Genevieve Quesnel</cp:lastModifiedBy>
  <cp:revision/>
  <dcterms:created xsi:type="dcterms:W3CDTF">2015-11-04T22:24:40Z</dcterms:created>
  <dcterms:modified xsi:type="dcterms:W3CDTF">2021-01-07T15:43:06Z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0x010100F2DA9D08B870A345AFFADCFC2B16D7AC</vt:lpwstr>
  </property>
</Properties>
</file>